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USUARIOUSI\Desktop\"/>
    </mc:Choice>
  </mc:AlternateContent>
  <xr:revisionPtr revIDLastSave="0" documentId="13_ncr:1_{564D321F-343C-4FD5-A0D7-F4C805848D49}" xr6:coauthVersionLast="47" xr6:coauthVersionMax="47" xr10:uidLastSave="{00000000-0000-0000-0000-000000000000}"/>
  <bookViews>
    <workbookView xWindow="-120" yWindow="-120" windowWidth="19440" windowHeight="15000" firstSheet="3" activeTab="4" xr2:uid="{00000000-000D-0000-FFFF-FFFF00000000}"/>
  </bookViews>
  <sheets>
    <sheet name="Índice" sheetId="18" r:id="rId1"/>
    <sheet name="PLAN DE TABAJO" sheetId="16" r:id="rId2"/>
    <sheet name="SEGUIMIENTO 2023" sheetId="19" r:id="rId3"/>
    <sheet name="PLAN DE DESARROLLO" sheetId="21" r:id="rId4"/>
    <sheet name=" PLAN DE ACCION 2023" sheetId="22" r:id="rId5"/>
    <sheet name="SEGUIMIENTO 2022" sheetId="23" r:id="rId6"/>
  </sheets>
  <externalReferences>
    <externalReference r:id="rId7"/>
    <externalReference r:id="rId8"/>
  </externalReferences>
  <definedNames>
    <definedName name="_xlnm._FilterDatabase" localSheetId="0" hidden="1">Índice!$A$8:$E$12</definedName>
    <definedName name="_xlnm._FilterDatabase" localSheetId="3" hidden="1">'PLAN DE DESARROLLO'!$A$7:$J$99</definedName>
    <definedName name="_xlnm.Print_Area" localSheetId="0">Índice!$A$1:$D$12</definedName>
    <definedName name="_xlnm.Print_Area" localSheetId="1">'PLAN DE TABAJO'!$A$1:$AK$63</definedName>
    <definedName name="_xlnm.Print_Area" localSheetId="2">'SEGUIMIENTO 2023'!$A$4:$L$34</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'PLAN DE TABAJO'!$1:$7</definedName>
    <definedName name="_xlnm.Print_Titles" localSheetId="2">'SEGUIMIENTO 2023'!$4:$7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9" i="21" l="1"/>
  <c r="I32" i="19" l="1"/>
  <c r="J24" i="16"/>
  <c r="L24" i="16" l="1"/>
  <c r="L25" i="16" s="1"/>
  <c r="K24" i="16"/>
  <c r="J26" i="16" s="1"/>
  <c r="M24" i="16"/>
  <c r="L26" i="16" s="1"/>
  <c r="N24" i="16"/>
  <c r="N25" i="16" s="1"/>
  <c r="O24" i="16"/>
  <c r="N26" i="16" s="1"/>
  <c r="P24" i="16"/>
  <c r="P25" i="16" s="1"/>
  <c r="Q24" i="16"/>
  <c r="P26" i="16" s="1"/>
  <c r="R24" i="16"/>
  <c r="R25" i="16" s="1"/>
  <c r="S24" i="16"/>
  <c r="R26" i="16" s="1"/>
  <c r="T24" i="16"/>
  <c r="T25" i="16" s="1"/>
  <c r="U24" i="16"/>
  <c r="T26" i="16" s="1"/>
  <c r="V24" i="16"/>
  <c r="V25" i="16" s="1"/>
  <c r="W24" i="16"/>
  <c r="V26" i="16" s="1"/>
  <c r="X24" i="16"/>
  <c r="X25" i="16" s="1"/>
  <c r="Y24" i="16"/>
  <c r="X26" i="16" s="1"/>
  <c r="Z24" i="16"/>
  <c r="Z25" i="16" s="1"/>
  <c r="AA24" i="16"/>
  <c r="Z26" i="16" s="1"/>
  <c r="AB24" i="16"/>
  <c r="AB25" i="16" s="1"/>
  <c r="AC24" i="16"/>
  <c r="AB26" i="16" s="1"/>
  <c r="AD24" i="16"/>
  <c r="AD25" i="16" s="1"/>
  <c r="AE24" i="16"/>
  <c r="AD26" i="16" s="1"/>
  <c r="AF24" i="16"/>
  <c r="AF25" i="16" s="1"/>
  <c r="AG24" i="16"/>
  <c r="AF26" i="16" s="1"/>
  <c r="J25" i="16"/>
  <c r="Z27" i="16" l="1"/>
  <c r="AD27" i="16"/>
  <c r="V27" i="16"/>
  <c r="AF27" i="16"/>
  <c r="X27" i="16"/>
  <c r="T27" i="16"/>
  <c r="AB27" i="16"/>
  <c r="J27" i="16"/>
  <c r="P27" i="16"/>
  <c r="L27" i="16"/>
  <c r="N27" i="16"/>
  <c r="R27" i="16"/>
  <c r="AB28" i="16" l="1"/>
  <c r="P28" i="16"/>
  <c r="J28" i="16"/>
  <c r="V2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PERSOANL</author>
  </authors>
  <commentList>
    <comment ref="F11" authorId="0" shapeId="0" xr:uid="{7C9844A4-3D89-42FA-BBD0-3CF97B7A760C}">
      <text>
        <r>
          <rPr>
            <b/>
            <sz val="9"/>
            <color indexed="81"/>
            <rFont val="Tahoma"/>
            <family val="2"/>
          </rPr>
          <t>VIABILIDAD:</t>
        </r>
        <r>
          <rPr>
            <sz val="9"/>
            <color indexed="81"/>
            <rFont val="Tahoma"/>
            <family val="2"/>
          </rPr>
          <t xml:space="preserve">
ELABORACION Y PRESENTACION DE PROYECTO, CONTRUCCION ARCHIVO CENTRAL EN ESTUDIOS PREVIOS UNIDAD INTERMEDIA SALADO O TOPACIO</t>
        </r>
      </text>
    </comment>
  </commentList>
</comments>
</file>

<file path=xl/sharedStrings.xml><?xml version="1.0" encoding="utf-8"?>
<sst xmlns="http://schemas.openxmlformats.org/spreadsheetml/2006/main" count="833" uniqueCount="482">
  <si>
    <t>RESPONSABLE DEL CUMPLIMIENTO</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</si>
  <si>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</si>
  <si>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</si>
  <si>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</si>
  <si>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</si>
  <si>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</si>
  <si>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</si>
  <si>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</si>
  <si>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</si>
  <si>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</si>
  <si>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</si>
  <si>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</si>
  <si>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</si>
  <si>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</si>
  <si>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</si>
  <si>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TOTAL ACTIVIDADES POR MES</t>
  </si>
  <si>
    <t>ACTIVIDADES PLANIFICADAS</t>
  </si>
  <si>
    <t>ACTIVIDADES EJECUTADAS</t>
  </si>
  <si>
    <t>PORCENTAJE DE CUMPLIMIENTO POR MES</t>
  </si>
  <si>
    <t>PORCENTAJE DE CUMPLIMIENTO TRIMESTRAL</t>
  </si>
  <si>
    <t>ACTIVIDAD</t>
  </si>
  <si>
    <t>FECHA INICIO</t>
  </si>
  <si>
    <t>FECHA FINALIZACIÓN</t>
  </si>
  <si>
    <t xml:space="preserve">RESPONSABLE DEL CUMPLIMIENTO Y SEGUIMIENTO </t>
  </si>
  <si>
    <t>OBJETIVO ESTRATÉGICO</t>
  </si>
  <si>
    <t>PROGRAMA ESTRATÉGICO</t>
  </si>
  <si>
    <t>1. OBJETIVO ESTRATÉGICO</t>
  </si>
  <si>
    <t xml:space="preserve">2. PROGRAMA  ESTRATÉGICO </t>
  </si>
  <si>
    <t>NRO</t>
  </si>
  <si>
    <t>IR AL MODELO</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</si>
  <si>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</si>
  <si>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</si>
  <si>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</si>
  <si>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</si>
  <si>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</si>
  <si>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</si>
  <si>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</si>
  <si>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</si>
  <si>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</si>
  <si>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</si>
  <si>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</si>
  <si>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</si>
  <si>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</si>
  <si>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</si>
  <si>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</si>
  <si>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</si>
  <si>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</si>
  <si>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</si>
  <si>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INICIATIVA ESTRATÉGICA</t>
  </si>
  <si>
    <t xml:space="preserve">3. INICIATIVA ESTRATÉGICA </t>
  </si>
  <si>
    <t>4. OBJETIVO DEL PLAN</t>
  </si>
  <si>
    <t>5. ALCANCE DEL PLAN</t>
  </si>
  <si>
    <t>6. DEFINICIONES</t>
  </si>
  <si>
    <t xml:space="preserve">7. DOCUMENTOS DE REFERENCIA </t>
  </si>
  <si>
    <t>8. METAS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</si>
  <si>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</si>
  <si>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</si>
  <si>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</si>
  <si>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</si>
  <si>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</si>
  <si>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</si>
  <si>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</si>
  <si>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</si>
  <si>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</si>
  <si>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</si>
  <si>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</si>
  <si>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t>MODELO PLANES INTEGRADOS AL PLAN DE ACCIÓN</t>
    </r>
    <r>
      <rPr>
        <b/>
        <sz val="14"/>
        <color rgb="FF0070C0"/>
        <rFont val="Arial"/>
        <family val="2"/>
      </rPr>
      <t xml:space="preserve">
</t>
    </r>
    <r>
      <rPr>
        <b/>
        <sz val="14"/>
        <color theme="1"/>
        <rFont val="Arial"/>
        <family val="2"/>
      </rPr>
      <t>MODELO INTEGRADO DE PLANEACIÓN Y GESTIÓN</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</si>
  <si>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</si>
  <si>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                            PLANEADA (P)
                            EJECUTADA (E )</t>
  </si>
  <si>
    <t>PORCENTAJE DE AVANCE TOTAL DEL PLAN</t>
  </si>
  <si>
    <t xml:space="preserve">N.º actividades ejecutadas en plan de trabajo </t>
  </si>
  <si>
    <t>N.º actividades programadas en  plan de trabajo *100</t>
  </si>
  <si>
    <t>Instrumentos archivísticos</t>
  </si>
  <si>
    <t>Programa de Gestión Documental</t>
  </si>
  <si>
    <t>Tablas de Retención Documental</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</si>
  <si>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</si>
  <si>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</si>
  <si>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</si>
  <si>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</si>
  <si>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</si>
  <si>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</si>
  <si>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</si>
  <si>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</si>
  <si>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</si>
  <si>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Cuadro de Clasificación Documental</t>
  </si>
  <si>
    <t>Sistema de Gestión Electrónica de Documentos de Archivo SGDEA</t>
  </si>
  <si>
    <t>Instrumentos Archivísticos</t>
  </si>
  <si>
    <t>Preservación digital y documento electrónico</t>
  </si>
  <si>
    <t>Implementación Tablas de Valoración Documental</t>
  </si>
  <si>
    <t>Actualización del Programa de Gestión Documental  y sus programas específicos</t>
  </si>
  <si>
    <t>Implementación del  Plan de preservación Digital</t>
  </si>
  <si>
    <t xml:space="preserve">Elaboración del Modelo de requisitos </t>
  </si>
  <si>
    <r>
      <rPr>
        <b/>
        <sz val="12"/>
        <color theme="1"/>
        <rFont val="Arial"/>
        <family val="2"/>
      </rPr>
      <t xml:space="preserve">Resultados del seguimiento y evaluación del Plan: </t>
    </r>
    <r>
      <rPr>
        <sz val="12"/>
        <color theme="1"/>
        <rFont val="Arial"/>
        <family val="2"/>
      </rPr>
      <t xml:space="preserve"> 
</t>
    </r>
  </si>
  <si>
    <t>Plan de preservación Digital</t>
  </si>
  <si>
    <t>Conjunto de principios, políticas, estrategias y acciones específicas destinados a asegurar la estabilidad física y tecnológica de los datos, la permanencia, el acceso y entendimiento de la información de los documentos electrónicos de archivo, protegiendo el contenido intelectual por el tiempo que se considere necesario</t>
  </si>
  <si>
    <t>Listado de asuntos o series y subseries documentales a los cuales se les determina un tiempo de permanencia en el archivo central, así como su disposición final, y se elaboran y aplican a los documentos ya producidos y que han pasado a su segunda o tercera etapa</t>
  </si>
  <si>
    <t>4. Gestión del Plan Institucional de Archivos –PINAR</t>
  </si>
  <si>
    <t>Informe de avance que da cuenta de las actividades desarrolladas en el componente documental conforme al mapa de ruta obtenido en la fase I</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</si>
  <si>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para la elaboración e implementación de un sistema Integrado de Conservación. Marzo 2018
Archivo General de la Nación. Guía Para la implementación del Plan de Preservación Digital 2022
Modelo de integrado de Planeación y Gestión MIPG /Política de gestión documental / autodiagnóstico MIPG</t>
  </si>
  <si>
    <t>Actualización, Convalidación e Implementación de las Tablas de Retención Documental</t>
  </si>
  <si>
    <t>Elaboración procedimientos de digitalización</t>
  </si>
  <si>
    <t>Elaboración de guía de metadatos</t>
  </si>
  <si>
    <t>Tablas de Valoración Documental</t>
  </si>
  <si>
    <t>CÓDIGO:</t>
  </si>
  <si>
    <t>VERSIÓN:</t>
  </si>
  <si>
    <t>FECHA:</t>
  </si>
  <si>
    <t>PLAN DE ACCION INSTITUCIONAL DE ARCHIVO - PINAR - VIGENCIA 2023</t>
  </si>
  <si>
    <t xml:space="preserve">CÓDIGO: 
VERSIÓN: 
FECHA: </t>
  </si>
  <si>
    <t>Comprende las actividades priorizadas a desarrollar para la vigencia 2023</t>
  </si>
  <si>
    <t>Generar lineamientos  para implementación de procesos de innovación que generen valor público</t>
  </si>
  <si>
    <t>Por una Gestión Documental moderna e innovadora</t>
  </si>
  <si>
    <t>Desarrollar las actividades  conforme a los resultados del autodiganóstico en el marco de la implementación de la política de Gestión Documental de MIPG.</t>
  </si>
  <si>
    <t>UNIDAD DE SALUD DE IBAGUE USI ESE</t>
  </si>
  <si>
    <t>SITEMAS DE INFORMACION Y COMUNICACIONES TICs</t>
  </si>
  <si>
    <t>SUBPROCESO GESTION DOCUMENTAL</t>
  </si>
  <si>
    <t>CODIGO:</t>
  </si>
  <si>
    <t>VERSION:</t>
  </si>
  <si>
    <t>HOJA: 1 DE 1</t>
  </si>
  <si>
    <t>MESES 2023</t>
  </si>
  <si>
    <t>Con cargo al presupuesto de personal del área de gestión Documental  Líder del Proceso 2 Auxiliares</t>
  </si>
  <si>
    <t>Implementación Sistema de Gestión Electrónica de Documentos SGDEA Fase I</t>
  </si>
  <si>
    <t>CODIGO: GD-AC-PL-003</t>
  </si>
  <si>
    <t>GESTION DOCUMNETAL</t>
  </si>
  <si>
    <t>VERSION:02</t>
  </si>
  <si>
    <t>SUBPROCESO ARCHIVO Y CORRESPONDENCIA</t>
  </si>
  <si>
    <t>PLAN DE ACCION PINAR-2023</t>
  </si>
  <si>
    <t>HOJA 1 DE 1</t>
  </si>
  <si>
    <t>EJE ARTICULADOR</t>
  </si>
  <si>
    <t>ACCION</t>
  </si>
  <si>
    <t>Nombre de la tarea</t>
  </si>
  <si>
    <t>INDICADOR</t>
  </si>
  <si>
    <t xml:space="preserve">Descripción </t>
  </si>
  <si>
    <t>Política de Gestión y Desempeño</t>
  </si>
  <si>
    <t xml:space="preserve">Responsable de tarea </t>
  </si>
  <si>
    <t>Fecha Inicio</t>
  </si>
  <si>
    <t>Fecha Final</t>
  </si>
  <si>
    <t>Ejecución</t>
  </si>
  <si>
    <t>Cumplimiento</t>
  </si>
  <si>
    <t>ESTRATEGICO</t>
  </si>
  <si>
    <t>Mejoramiento de Instalaciones Locativas del Archivo Central de la Unidad de Salud de Ibague USI ESE</t>
  </si>
  <si>
    <r>
      <rPr>
        <b/>
        <sz val="11"/>
        <color indexed="8"/>
        <rFont val="Arial"/>
        <family val="2"/>
      </rPr>
      <t>Actividad</t>
    </r>
    <r>
      <rPr>
        <sz val="11"/>
        <color indexed="72"/>
        <rFont val="Arial"/>
        <family val="2"/>
      </rPr>
      <t xml:space="preserve"> </t>
    </r>
    <r>
      <rPr>
        <b/>
        <sz val="11"/>
        <color indexed="8"/>
        <rFont val="Arial"/>
        <family val="2"/>
      </rPr>
      <t>1</t>
    </r>
    <r>
      <rPr>
        <sz val="11"/>
        <color indexed="72"/>
        <rFont val="Arial"/>
        <family val="2"/>
      </rPr>
      <t xml:space="preserve">. Elaborar y presentar el proyecto de adecuacion de la instalaciones fisicas de el Archivo central de la Unidad de Salud de Ibague USI ESE.              </t>
    </r>
  </si>
  <si>
    <t>Porcentaje de Ejecucion del Proyecto</t>
  </si>
  <si>
    <t>Planear y Evaluar la Infraestructura del archivo para el almacenamiento centralizado de la documentacion teniendo presente los fondos documentales y la produccion de los mismos generado por cada una de las uidades administrativas adscritas a la Unidad de Salud de Ibague</t>
  </si>
  <si>
    <t>Gestion Documental</t>
  </si>
  <si>
    <t>Gerencia, Planeacion, Apoyo Hospitalario y Gestion Documental</t>
  </si>
  <si>
    <r>
      <t xml:space="preserve">Actividad 2. </t>
    </r>
    <r>
      <rPr>
        <sz val="11"/>
        <rFont val="Arial"/>
        <family val="2"/>
      </rPr>
      <t>Gestionar Mobiliario ante la Alta Direccion de la Unidad de Salud de Ibague USI ESE</t>
    </r>
    <r>
      <rPr>
        <b/>
        <sz val="11"/>
        <rFont val="Arial"/>
        <family val="2"/>
      </rPr>
      <t xml:space="preserve"> </t>
    </r>
    <r>
      <rPr>
        <sz val="11"/>
        <rFont val="Arial"/>
        <family val="2"/>
      </rPr>
      <t>y solicitar la dotacion necesaria</t>
    </r>
  </si>
  <si>
    <t>Solicitud Radicada</t>
  </si>
  <si>
    <t>Adquisicion de los elementos necesarios para la implemtacion del sistesma Integrado de Conservacion Documental-SIC, y mobiliarios respectivos para los archivos de Gestion y Central.</t>
  </si>
  <si>
    <t>Gerencia, Planeacion, Presupuesto y Recursos Fisicos</t>
  </si>
  <si>
    <t>Planeacion</t>
  </si>
  <si>
    <r>
      <rPr>
        <b/>
        <sz val="11"/>
        <color indexed="8"/>
        <rFont val="Arial"/>
        <family val="2"/>
      </rPr>
      <t>Actividad 3</t>
    </r>
    <r>
      <rPr>
        <sz val="11"/>
        <color indexed="72"/>
        <rFont val="Arial"/>
        <family val="2"/>
      </rPr>
      <t>. Acondicionar un  espacio físico mejorado  de la actual planta física del archivo central, para el Archivo Historico y acondicionamiento de archivo de gestion ( Facturacion - Contratacion- Tesoreria)- En cumplimiento a los parametros expuestos dentro del Acuerdo N 049 de 2002 del AGN</t>
    </r>
  </si>
  <si>
    <t>Total de Area para aplicar la normatividad / Total de area que cumplen</t>
  </si>
  <si>
    <t>Elaboracion de Estudios Tecnicos acordes a las necesidades de adecuacion de Estructura Fisica en cumplimiento a lo expuesto en el Acuerdo N 049 del 2000 Archivo General de la Nacion AGN ( condiciones de  Edificios y locales destinados a archivos) y desarrollar el respectivo cronograma de mantenimiento del area.</t>
  </si>
  <si>
    <r>
      <rPr>
        <b/>
        <sz val="11"/>
        <color indexed="8"/>
        <rFont val="Arial"/>
        <family val="2"/>
      </rPr>
      <t xml:space="preserve">Actividad 4 </t>
    </r>
    <r>
      <rPr>
        <sz val="11"/>
        <color indexed="72"/>
        <rFont val="Arial"/>
        <family val="2"/>
      </rPr>
      <t>Diagnóstico parciales para un proceso específico (organización de fondos acumulados, Infraestructura física y tecnológica, dotación, Soportes de Información física, digital, electrónico)</t>
    </r>
  </si>
  <si>
    <t xml:space="preserve">Numero de Fodos Acumulados/Frente al Numero de Fondos Identificados </t>
  </si>
  <si>
    <t>Realizar las visitas a cada unidad Intermedia o puesto de salud para el levantamiento del diagnostico que no permitira identificar la cantidad  de metros lineales de fondos acumulados, el cual no permitira desarrollar la respectiva matriz de riesgo.</t>
  </si>
  <si>
    <t>Equipo Gestion Documental</t>
  </si>
  <si>
    <t>DOCUMENTAL</t>
  </si>
  <si>
    <t xml:space="preserve">convalidación, RUSD (Registro Unico de Series Documentales) ,aplicación e implementación de Tablas de Retención Documental TRD en archivos de gestión </t>
  </si>
  <si>
    <r>
      <rPr>
        <b/>
        <sz val="11"/>
        <color indexed="8"/>
        <rFont val="Arial"/>
        <family val="2"/>
      </rPr>
      <t>Actividad 5</t>
    </r>
    <r>
      <rPr>
        <sz val="11"/>
        <color indexed="72"/>
        <rFont val="Arial"/>
        <family val="2"/>
      </rPr>
      <t>. Realizar los cambios pertinentes para el ajuste y actualizacion de las TRD frente a las observaciones expuestas por el concejo departamental de archivo y al eje estrategico y actualizacion de la estructura Organica de la Entidad</t>
    </r>
  </si>
  <si>
    <t>Numero de tablas elaboradas/ frente al numero de Tablas Aprobadas</t>
  </si>
  <si>
    <t>Elaborar el proyecto de TRD de la Entidad y realizar su respectivo proceso de aprobacion, convalidacion y publicacion</t>
  </si>
  <si>
    <t>Equipo de Gestion Documental y Comité Institucional de Gestion de Desempeño</t>
  </si>
  <si>
    <t>Pland de Transferencias Documentales</t>
  </si>
  <si>
    <r>
      <rPr>
        <b/>
        <sz val="11"/>
        <color indexed="8"/>
        <rFont val="Arial"/>
        <family val="2"/>
      </rPr>
      <t>Actividad 6</t>
    </r>
    <r>
      <rPr>
        <sz val="11"/>
        <color indexed="72"/>
        <rFont val="Arial"/>
        <family val="2"/>
      </rPr>
      <t>. Realizar el respectivo ajuste al cronograma de Transferencias Primarias acorde a los espacios asignados para la adecucion del archivo, plasmados dentro de la Actividad N 1.</t>
    </r>
  </si>
  <si>
    <t>Numero de Tranferencias Programadas/ Numero de Tramsferencias Ejecutadas</t>
  </si>
  <si>
    <t>Establecer las condiciones de Transferencias y continuidad de las series documentales que mantendran transitoriamente su etapa de Gestion al archivo Central - Instructivo de Transferencias Documentales GD-AC-INS-003</t>
  </si>
  <si>
    <t>Gestion Documental y Lideres del Proceso</t>
  </si>
  <si>
    <t>TECNOLOGICO</t>
  </si>
  <si>
    <t>articulación del área de sistemas con el área de gestión documental en aplicación de la ley de transparencia y el derecho al acceso de la información publica</t>
  </si>
  <si>
    <r>
      <rPr>
        <b/>
        <sz val="11"/>
        <color indexed="8"/>
        <rFont val="Arial"/>
        <family val="2"/>
      </rPr>
      <t>Actividad 7.</t>
    </r>
    <r>
      <rPr>
        <sz val="11"/>
        <color indexed="72"/>
        <rFont val="Arial"/>
        <family val="2"/>
      </rPr>
      <t xml:space="preserve"> Documentar el sistema de Gestion de documentos Electronicos de archivo-SGDEA- que permita la interpolaridad y Levantamiento de inventario de documentos electronicos y elaboracion de metadatos y correlacion de documentos hibridos</t>
    </r>
  </si>
  <si>
    <t>Total de documentos elaborados/ total de documentos programados</t>
  </si>
  <si>
    <t>Identificar el Inventario de activos de informacion en inclusion de formato electronicos metadatos y datos abiertos para la elaboracion del sistema  de Gestion de Documentos Electronicos</t>
  </si>
  <si>
    <t>Gestion Documental, Gobierno Digital antes Gobierno en Linea y  seguridad Digital</t>
  </si>
  <si>
    <t>Sistemas de la informacion y Gestion Documental</t>
  </si>
  <si>
    <r>
      <rPr>
        <b/>
        <sz val="11"/>
        <color indexed="8"/>
        <rFont val="Arial"/>
        <family val="2"/>
      </rPr>
      <t>Actividad 8</t>
    </r>
    <r>
      <rPr>
        <sz val="11"/>
        <color indexed="72"/>
        <rFont val="Arial"/>
        <family val="2"/>
      </rPr>
      <t>. Estructurar dentro del PETI el plan estrategico de tecnologias de informacion para la Adquisicion de equipos informaticos y digitalizacion para la conversion de los documentos fisicos a documento electronicos que se aplique dentro de los sistemas de  clasificacion, descripcion y consulta</t>
    </r>
  </si>
  <si>
    <t>Total de planes programados/frente al total de planes Ejecutados</t>
  </si>
  <si>
    <t>Realizar las respectivas cotizaciones y descripcion de equipos necesarios para la digitalizacion y conservacion total de los documentos que hacen parte fundamental del patrimonio documental de la entidad (- actos administrativos, Proyectos nominas, aportes de seguridad social entre otros descritos dentro del procesos de las TRD).</t>
  </si>
  <si>
    <r>
      <rPr>
        <b/>
        <sz val="11"/>
        <color indexed="8"/>
        <rFont val="Arial"/>
        <family val="2"/>
      </rPr>
      <t>Actividad 9</t>
    </r>
    <r>
      <rPr>
        <sz val="11"/>
        <color indexed="72"/>
        <rFont val="Arial"/>
        <family val="2"/>
      </rPr>
      <t>. Socializacion y articulacion de las politicas  de acceso  a la informacion  proteccion de datos y tabla de control de acceso a la informacion</t>
    </r>
  </si>
  <si>
    <t>Numero de Funcionario Convocados/ Numero de Funcionarios capacitados</t>
  </si>
  <si>
    <t>Aplicar los conocimientos adquiridos frente a la adopcion de la Ley 1712 de 2014 trasmitidos desde la capacitacion virtual realizada desde la plataforma de funcion Publica</t>
  </si>
  <si>
    <t>CULTURAL</t>
  </si>
  <si>
    <t>Seguimiento y control del proceso de articulacion del sistema de calidad y gestion Documental</t>
  </si>
  <si>
    <r>
      <t>Actividad 10. H</t>
    </r>
    <r>
      <rPr>
        <sz val="11"/>
        <color indexed="8"/>
        <rFont val="Arial"/>
        <family val="2"/>
      </rPr>
      <t>acer seguimiento de las políticas de creación y administración de  documentos de forma lógica y eficaz.</t>
    </r>
  </si>
  <si>
    <t xml:space="preserve">Numero de politicas establecidas/ Numero de politica cumplidas </t>
  </si>
  <si>
    <t>Coordinar  con el area de control interno las  auditorias para el seguimiento de la aplicacion de las politicas establecidas en la administracion y elaboracion de documentos</t>
  </si>
  <si>
    <t>Gestion Documental y evaluacion y control</t>
  </si>
  <si>
    <r>
      <rPr>
        <b/>
        <sz val="11"/>
        <color indexed="8"/>
        <rFont val="Arial"/>
        <family val="2"/>
      </rPr>
      <t>Actividad 11</t>
    </r>
    <r>
      <rPr>
        <sz val="11"/>
        <color indexed="8"/>
        <rFont val="Arial"/>
        <family val="2"/>
      </rPr>
      <t>.Establecer estrategias técnicas y de gestión que permitan la conservación de la información. Garantizar la inmediatez de consulta y acceso a la información</t>
    </r>
  </si>
  <si>
    <t>Total de Estrategias Programadas/ Total de Estrategias Ejecutadas</t>
  </si>
  <si>
    <t xml:space="preserve">Elaborar procedimiento que permita  garantizar el proceso de la gestion documental  </t>
  </si>
  <si>
    <t xml:space="preserve">UNIDA DE SALUD DE IBAGUE USI ESE  
PLAN DE TRABAJO 2023
 </t>
  </si>
  <si>
    <t>FECHA: ENERO 2022</t>
  </si>
  <si>
    <t>META DE CUMPLIMIENTO : 100%</t>
  </si>
  <si>
    <t xml:space="preserve">UNIDAD DE SALUD DE IBAGUE USI E.S.E. IBAGUE TOLIMA </t>
  </si>
  <si>
    <t>CÓDIGO:       GPC-DE-FT-001</t>
  </si>
  <si>
    <t>GESTION DE PLANEACION DE LA CALIDAD Y DESARROLLO ESTRATEGICO</t>
  </si>
  <si>
    <t xml:space="preserve">SUBPROCESO PLANEACIÓN </t>
  </si>
  <si>
    <t>FECHA:Enero de 2023</t>
  </si>
  <si>
    <t xml:space="preserve">FORMATO PLAN DE ACCIÓN PLAN DE DESARROLLO </t>
  </si>
  <si>
    <t>VERSIÓN: 001</t>
  </si>
  <si>
    <t>Meta de resultado.</t>
  </si>
  <si>
    <t>Metas de producto.</t>
  </si>
  <si>
    <t>#</t>
  </si>
  <si>
    <t>Área responsable.</t>
  </si>
  <si>
    <t>Acciones.</t>
  </si>
  <si>
    <t>Indicador de producto.</t>
  </si>
  <si>
    <t>Unidad de medida.</t>
  </si>
  <si>
    <t>Meta 2022.</t>
  </si>
  <si>
    <t>Resultado  meta a 31 diciembre de 2022</t>
  </si>
  <si>
    <t xml:space="preserve">Relación de soportes </t>
  </si>
  <si>
    <t>Fortalecer la Prestacion de servicios como prestador primario de la Unidad de Salud de Ibague 2020 - 2024</t>
  </si>
  <si>
    <t>Implementar un plan de acción para la prestación de servicios humanizados en la Unidad de Salud de Ibagué.</t>
  </si>
  <si>
    <t>Líder Humanización.</t>
  </si>
  <si>
    <t>Conformar y operar el comité institucional de Humanización.</t>
  </si>
  <si>
    <t>Comité institucional conformado y operando.</t>
  </si>
  <si>
    <t>Nominal.</t>
  </si>
  <si>
    <t>Realizar medición, análisis y seguimiento de la satisfacción de parto humanizado.</t>
  </si>
  <si>
    <t>Número de informes realizados.</t>
  </si>
  <si>
    <t>Capacitación y certificación de "Doulas".</t>
  </si>
  <si>
    <t>Número de "Doulas" capacitadas y certificadas.</t>
  </si>
  <si>
    <t>Planear y ejecutar el segundo encuentro de atención humanizada.</t>
  </si>
  <si>
    <t>Plan elaborado e implementado.</t>
  </si>
  <si>
    <t>Desarrollar capacitaciones para el desarrollo de competencias de humanización en el personal administrativo y asistencial (Empatía, comunicación asertiva, trabajo en equipo).</t>
  </si>
  <si>
    <t>Número de funcionarios capacitados / Total de funcionarios  a capacitar x 100</t>
  </si>
  <si>
    <t>Porcentaje</t>
  </si>
  <si>
    <t>&gt;= 80%</t>
  </si>
  <si>
    <t>Seguimiento a la accesibilidad y oportunidad en la asignación de citas.</t>
  </si>
  <si>
    <t>Informes de seguimiento.</t>
  </si>
  <si>
    <t>Planear y ejecutar encuentro de parto humanizado.</t>
  </si>
  <si>
    <t>Desarrollar cursos de preparación para la maternidad y paternidad.</t>
  </si>
  <si>
    <t>Número de jornadas realizadas.</t>
  </si>
  <si>
    <t>Implementar la política publica de participación social y
comunitaria de la USI.</t>
  </si>
  <si>
    <t>Gerencia. 
Gestión Financiera.</t>
  </si>
  <si>
    <t xml:space="preserve">Ejecutar recursos asignados para el cumplimiento de la Política de Participación Social. </t>
  </si>
  <si>
    <t>Porcentaje de ejecución de los recursos asignados.</t>
  </si>
  <si>
    <t>&gt;= 90%</t>
  </si>
  <si>
    <t>Planeación</t>
  </si>
  <si>
    <t>Ejecutar el proceso de rendición de cuentas.</t>
  </si>
  <si>
    <t>Rendición de cuentas efectuada.</t>
  </si>
  <si>
    <t>Líder Área Sistemas.
Líder Atención al Usuario.</t>
  </si>
  <si>
    <t>Fortalecer en el programa de la oficina de Sistemas una estrategia de información y comunicación dirigida a los grupos de Participación Social, publicando en la Página Web y en las Pantallas de los diferentes servicios en todas las Unidades, la gestión adelantada por los grupos de Participación Social .</t>
  </si>
  <si>
    <t>Fortalecimeinto y ejecución de la estrategia.</t>
  </si>
  <si>
    <t>Líder Atención al Usuario.</t>
  </si>
  <si>
    <t xml:space="preserve">Desarrollar el apoyo integral a la Alianza de Usuarios y al Copaco para la realización de sus reuniones periódicas y actividades  de acuerdo al cronograma establecido. </t>
  </si>
  <si>
    <t>Número de actividades ejecutadas / Número de actividades programadas x 100</t>
  </si>
  <si>
    <t>Fortalecer el procedimiento de atención al usuario velando por dar respuestas que garanticen el acompañamiento, la integralidad de la atención, accesibilidad, continuidad, oportunidad, calidad y calidez  de la USI.</t>
  </si>
  <si>
    <t>Aplicar encuestas de satisfacción a una muestra de los usuarios atendidos en la entidad.</t>
  </si>
  <si>
    <t>Total de pacientes satisfechos / Total de 
pacientes encuestados x 100</t>
  </si>
  <si>
    <t>Aumentar la adherencia al SOGCS y  cumplimiento de planes de mejoramiento semestralmente.</t>
  </si>
  <si>
    <t>Líder PAMEC
Líderes de Procesos</t>
  </si>
  <si>
    <t>Ejecutar las acciones programadas en el Programa de Auditoria para el Mejoramiento Continuo de la Calidad.</t>
  </si>
  <si>
    <t>Número de acciones ejecutadas / Total de acciones programadas para la vigencia x 100</t>
  </si>
  <si>
    <t>Líder Área de Calidad</t>
  </si>
  <si>
    <t>Actualizar a la USI en el Resgitro Especial para Prestadores de Salud - REPS.</t>
  </si>
  <si>
    <t>Actualización del REPS.</t>
  </si>
  <si>
    <t>Líder Área Estadìstica</t>
  </si>
  <si>
    <t>Efectuar los reportes del Sistema de Información para la Calidad - Resolución 256 de 2016.</t>
  </si>
  <si>
    <t>Número de reportes realizados / Total de reportes a realizar en la vigencia x 100</t>
  </si>
  <si>
    <t>Efectuar los reportes de la Resolución 1552 de 2013.</t>
  </si>
  <si>
    <t>Intervenir y analizar todos los eventos adversos presentados en la USI.</t>
  </si>
  <si>
    <t>Líder Seguridad del Paciente.</t>
  </si>
  <si>
    <t>Realizar comités de seguridad del paciente.</t>
  </si>
  <si>
    <t>Número de comités realizados / Número de comités programados x 100</t>
  </si>
  <si>
    <t>Gestionar eventos/incidentes adversos.</t>
  </si>
  <si>
    <t>Número de eventos/incidentes adversos gestionados / Total de eventos/incidentes adversos reportados x 100</t>
  </si>
  <si>
    <t>Establecer e implementar un instrumento para la medicion de la cultura de la seguridad de la USI.</t>
  </si>
  <si>
    <t>Aplicar lista de chequeo en el marco del comité de seguridad del paciente.</t>
  </si>
  <si>
    <t>Número de auditorías realizadas / Número de auditoría programadas x 100</t>
  </si>
  <si>
    <t>Fortalecer el análisis de indicadores por procesos de la USI, en reporte, actualización y planes de contingencia y mejoramiento.</t>
  </si>
  <si>
    <t>Líder Planeación.</t>
  </si>
  <si>
    <t>Establecer la matriz de gestión de indicadores.</t>
  </si>
  <si>
    <t>Procesos fortalecidos.</t>
  </si>
  <si>
    <t>Consolidar  el modelo de atención en salud  de que genere valor para el usuario, la  familia y la comunidad al año 2024.</t>
  </si>
  <si>
    <t>Estandarización de procesos y protocolos de atención de acuerdo a la normativa vigente y las necesidades de los servicios frente a la renovación del mismo.</t>
  </si>
  <si>
    <t>Líder de Calidad
Coordinadores de servicios</t>
  </si>
  <si>
    <t>Actualizar procesos y protocolos de los servicios conforme a su necesidad.</t>
  </si>
  <si>
    <t>Número de procesos y protocolos actualizados / Total de procesos y protocolos sujetos a actualizar durante la vigencia x 100</t>
  </si>
  <si>
    <t>Fortalecer la prestacion de servicios en el area urbana y rural del municipio en el marco de la Ruta de Atencion integral en Salud de Promocion y Mantenimiento de la Salud.</t>
  </si>
  <si>
    <t>Líder Ruta PyP</t>
  </si>
  <si>
    <t>Mantener capacitado el personal que interviene en la ruta acorde a sus necesidades.</t>
  </si>
  <si>
    <t>Número de funcionarios capacitados / Total de funcionarios a capacitar x 100</t>
  </si>
  <si>
    <t>Líder Ruta PyP
Líder Atención al Usuario</t>
  </si>
  <si>
    <t>Fortalecr componente de participación comunitaria.</t>
  </si>
  <si>
    <t>Estrategia implementada.</t>
  </si>
  <si>
    <t>Fortalecer la captación de gestantes.</t>
  </si>
  <si>
    <t>Número de mujeres gestantes a quienes se les realizó por lo menos
una valoración médica y se inscribieron en el programa de control
prenatal de la ESE, a más tardar en la semana 12 de gestación en la
vigencia objeto de evaluación / Total de mujeres gestantes
identificadas en la vigencia.</t>
  </si>
  <si>
    <t>&gt;= 85%</t>
  </si>
  <si>
    <t xml:space="preserve">Fortalecer la prestación de servicios de salud de la Ruta de Atención Integral en Salud Materno Perinatal. </t>
  </si>
  <si>
    <t>Líder Ruta Materno Perinatal.</t>
  </si>
  <si>
    <t>Implementar listas de chequeo para el seguimiento a la gestión de la ruta.</t>
  </si>
  <si>
    <t>Fortalecer los servicios de salud mental de la unidad Intermedia del SUR.</t>
  </si>
  <si>
    <t>Líder Ruta Salud Mental.</t>
  </si>
  <si>
    <t>Implementar listas de chequo para el seguimiento a la gestión de la ruta.</t>
  </si>
  <si>
    <t>Aperturar el servicio de cirugias de baja y mediana complidad en la USI.</t>
  </si>
  <si>
    <t>Líder de Calidad
Coordinadores de servicios.</t>
  </si>
  <si>
    <t>Gestionar la apertura de los servicios de quirófano.</t>
  </si>
  <si>
    <t>Subgerencia de servicios
Coordinadores de servicios.</t>
  </si>
  <si>
    <t xml:space="preserve">Gestionar la realización de cirugía programada. </t>
  </si>
  <si>
    <t>Total de cirugías programadas que fueron canceladas por causas atribuibles a la institución / Total de cirugías programadas x 100</t>
  </si>
  <si>
    <t>&lt;= 7%</t>
  </si>
  <si>
    <t>Fortalecer la gestión del talento humano en los procesos de selección, capacitación, evaluación y seguimiento de Unidad de Salud de Ibagué al año 2024.</t>
  </si>
  <si>
    <t>Gestionar una política de equilibrio salarial e incentivos y reconocimientos.</t>
  </si>
  <si>
    <t>Líder Planeación.
Líder Talento Humano</t>
  </si>
  <si>
    <t>Realizar diagnóstico para la implementación de la política.</t>
  </si>
  <si>
    <t>Diagnóstico elaborado y socializado.</t>
  </si>
  <si>
    <t>Implementar y desarrollar el Sistema de Seguridad y Salud en el Trabajo.</t>
  </si>
  <si>
    <t>Líder SG-SST</t>
  </si>
  <si>
    <t xml:space="preserve">Asignar responsabilidades específicas en SG-SST </t>
  </si>
  <si>
    <t>Documentos de asiganción y socialización.</t>
  </si>
  <si>
    <t>Evaluar el cumplimiento de las responsabilidades en SG-SST.</t>
  </si>
  <si>
    <t>Número de funcionarios evaluados / Total de funcionarios a evaluar x 100</t>
  </si>
  <si>
    <t>Ejecutar el presupuesto asignado para el SG-SST.</t>
  </si>
  <si>
    <t>Presupuesto ejecutado en la vigencia / Presupuesto asignado para la vigencia x 100</t>
  </si>
  <si>
    <t>Gestionar y garantizar la afiliación efectiva del personal contratista a la ARL.</t>
  </si>
  <si>
    <t>Número de funcionarios con afiliación efectiva a ARL / Total de funcionarios x 100</t>
  </si>
  <si>
    <t>Gestionar la investigación de accidentes/incidentes de trabajo.</t>
  </si>
  <si>
    <t>Número de accidentes/incidentes de trabajo investigados / Total de accidentes/incidentes reportados x100</t>
  </si>
  <si>
    <t xml:space="preserve">Orientar y acompañar las reuniones del COPASST. </t>
  </si>
  <si>
    <t>Número de reuniones realizadas / Total de reuniones programadas</t>
  </si>
  <si>
    <t>Cumplir el programa de bienestar social de la USI.</t>
  </si>
  <si>
    <t>Líder Talento Humano</t>
  </si>
  <si>
    <t>Desarrollar las acciones del programa de bienestar social.</t>
  </si>
  <si>
    <t>Número de acciones realizadas / Total de accionaes programadas x 100</t>
  </si>
  <si>
    <t>Diseñar e implementar un plan institucional de capacitación y formación.</t>
  </si>
  <si>
    <t>Mantener capacitado el personal acorde a sus necesidades.</t>
  </si>
  <si>
    <t>Formular e implementar Plan Institucional Capacitación.</t>
  </si>
  <si>
    <t>Plan Institucional de Capacitación implementado.</t>
  </si>
  <si>
    <t>Diseñar e implementar  un plan institucional de evaluación de desempeño contractual de la USI.</t>
  </si>
  <si>
    <t>Formular plan para medir el desempeño contractual del personal en provisionalidad.</t>
  </si>
  <si>
    <t>Número de planes formulados.</t>
  </si>
  <si>
    <t>Fortalecer integralmente la Unidad de Salud de Ibagué en las áreas de Infraestructura, tecnología  y gestión documental y ambiental al año 2024.</t>
  </si>
  <si>
    <t>Remodelación y modernización de las áreas de la USI según necesidad.</t>
  </si>
  <si>
    <t>Líder Apoyo Hospitalario.</t>
  </si>
  <si>
    <t>Ejecutar el reforzamiento y remodelación de puestos y centros de salud según necesidad.</t>
  </si>
  <si>
    <t>Número de puestos y centros de salud fortalecidos.</t>
  </si>
  <si>
    <t>Remodelación, ampliacion y modernización de los puestos de salud de Topacio y el Salado.</t>
  </si>
  <si>
    <t>Contratar los estudios y diseños arquitectónicos de los proyectos de Topacio y Salado.</t>
  </si>
  <si>
    <t>Número de estudios y diseños contratados.</t>
  </si>
  <si>
    <t xml:space="preserve">Construcción, dotación y funcionamiento de la Unidad Intermedia de Picaleña. </t>
  </si>
  <si>
    <t>Avanzar en la construcción de la unidad intermedia Picaleña.</t>
  </si>
  <si>
    <t>Porcentaje de avance de obra.</t>
  </si>
  <si>
    <t>Dotación de los puestos de salud de la USI según necesidad.</t>
  </si>
  <si>
    <t>Gestionar la dotación de puestos y centros de salud según necesidad.</t>
  </si>
  <si>
    <t>Gestionar la dotación y adquisición de equipos biomedicos para el fortalecimiento institucional.</t>
  </si>
  <si>
    <t>Formular proyecto para la gestión de equipos biomédicos de la unidad intermedia Picaleña.</t>
  </si>
  <si>
    <t>Número de proyectos formulados.</t>
  </si>
  <si>
    <t>Garantizar mantenimiento anual de la infraestructura física del área administrativa y asistencial de la USI en todas sus sedes.</t>
  </si>
  <si>
    <t>Implementar plan de mantenimiento de la infraestructura física.</t>
  </si>
  <si>
    <t>Número de actividades realizadas / Total de actividades programadas x 100</t>
  </si>
  <si>
    <t>&gt;= 95%</t>
  </si>
  <si>
    <t>Implementar el plan de acción para la certificación de hospital verde a la USI.</t>
  </si>
  <si>
    <t>Ing. Ambiental.</t>
  </si>
  <si>
    <t xml:space="preserve">Gestionar los objetivos del programa de Hospitales Verdes. </t>
  </si>
  <si>
    <t>&gt;= 70%</t>
  </si>
  <si>
    <t>Gestionar y contratar una licencia de plataforma digital para las comunicaciones virtuales internas y externas de la entidad.</t>
  </si>
  <si>
    <t>Líder Área Sistemas.</t>
  </si>
  <si>
    <t>Desarrollar reinducción al personal de la USI respecto del manejo de la plataforma ORFEO.</t>
  </si>
  <si>
    <t>Implementar en la plataforma ORFEO el módulo del proceso de Contratación.</t>
  </si>
  <si>
    <t>Módulo de Contratación implementado.</t>
  </si>
  <si>
    <t xml:space="preserve">Gestionar modelo de seguridad y privacidad de la información. </t>
  </si>
  <si>
    <t>Fortalecer centro de cómputo acorde a las carácterísticas sugeridas por la estrategia Gobierno Digital (MINTIC´S).</t>
  </si>
  <si>
    <t>Centro de cómputo implementado.</t>
  </si>
  <si>
    <t>Ejecutar la segunda fase del programa de infraestructura de redes tecnológicas.</t>
  </si>
  <si>
    <t>Programa implementado.</t>
  </si>
  <si>
    <t>Gestionar actualizaciones del sistema de historia clínica de la USI.</t>
  </si>
  <si>
    <t>Fortalecer la interconexión de los puestos y centros de salud.</t>
  </si>
  <si>
    <t>Diseñar y ejecutar un plan de acción para la ejecución del programa de gestión documental.</t>
  </si>
  <si>
    <t>Líder Área Archivo
Líder Planeación.</t>
  </si>
  <si>
    <t>Ejecutar las acciones del Plan Institucional de Archivo.</t>
  </si>
  <si>
    <t>Actividades ejecutadas / Actividades programadas * 100</t>
  </si>
  <si>
    <t>Consolidar la Unidad de Salud de Ibagué al año 2024 financiera, jurídica y contractualmente.</t>
  </si>
  <si>
    <t>Implementar gestiones efectivas y eficientes que permitan la conciliación permanente y recuperación de cartera.</t>
  </si>
  <si>
    <t>Líderes de procesos .</t>
  </si>
  <si>
    <t xml:space="preserve">Fortalecer la gestión de cobro y recaudo. </t>
  </si>
  <si>
    <t>(Valor recaudos vigencia actual + valor recaudos vigencias anteriores) / Valor total reconocimientos x 100)</t>
  </si>
  <si>
    <t>&gt;=85%</t>
  </si>
  <si>
    <t>Garantizar la programación y cumplimiento del plan de pagos acorde a los indicadores financieros institucionales.</t>
  </si>
  <si>
    <t>Profesional Especializada Área Financiera.
Líderes de procesos.
Gerencia.</t>
  </si>
  <si>
    <t>Fortalecer la gestión de cobro y recaudo y control del gasto.</t>
  </si>
  <si>
    <t>Sumatoria compras a crédito / Saldo promedio cuentas por pagar</t>
  </si>
  <si>
    <t>Número de días.</t>
  </si>
  <si>
    <t>&lt;= 130</t>
  </si>
  <si>
    <t>Activo corriente / Pasivo corriente</t>
  </si>
  <si>
    <t>Razón corriente.</t>
  </si>
  <si>
    <t>&gt;= 1</t>
  </si>
  <si>
    <t>Garantizar que la información financiera refleje el accionar institucional con confiabilidad y calidad.</t>
  </si>
  <si>
    <t>Líderes de procesos.
Líder área contabilidad.</t>
  </si>
  <si>
    <t>Efectuar los reportes oportunos del Decreto 780 de 2016 (2193).</t>
  </si>
  <si>
    <t>Número de reportes realizados oportunamente / Total de reportes programados durante la vigencia x 100</t>
  </si>
  <si>
    <t>Porcentaje.</t>
  </si>
  <si>
    <t>Generar los reportes de la Circular 16 de 2016 de la Super Intendencia Nacional de Salud.</t>
  </si>
  <si>
    <t xml:space="preserve">
Líder área contabilidad.</t>
  </si>
  <si>
    <t>Efectuar los reportes oportunos del sistemas Consolidador de Hacienda e Información Pública (CHIP).</t>
  </si>
  <si>
    <t>Realizar los reportes oportunos según calendario tributario de la Dirección de Impuestos y Aduanas Nacionales DIAN.</t>
  </si>
  <si>
    <t>Rediseñar y ajustar el procedimiento de facturación que permita una relación directa y acorde con el servicio misional.</t>
  </si>
  <si>
    <t>Líder Facturación.</t>
  </si>
  <si>
    <t>Fortalecer la gestión del área de facturación.</t>
  </si>
  <si>
    <t>Número de actividades facturadas (informe estadístico de servicios) / Total de actividades a facturar (informe de órdenes de servicios) x 100</t>
  </si>
  <si>
    <t>&gt;=96%</t>
  </si>
  <si>
    <t>Mantener sin riesgo financiero a la Unidad de Salud de Ibagué.</t>
  </si>
  <si>
    <t xml:space="preserve">Profesional Especializada Área Financiera.
Líderes de procesos.
Gerencia.
</t>
  </si>
  <si>
    <t xml:space="preserve">Fortalecer la gestión de cobro y recaudo y control del gasto. </t>
  </si>
  <si>
    <t>Resolución del Ministerio de Salud y Protección Social de categorización del riesgo de las ESE.</t>
  </si>
  <si>
    <t>Riesgo.</t>
  </si>
  <si>
    <t>Sin  riesgo.</t>
  </si>
  <si>
    <t>Crear una estrategia de articulación de los procesos de las áreas de facturación, auditoría y cartera.</t>
  </si>
  <si>
    <t>Líder Facturación
Líder Cartera
Líder Auditoría de Cuentas</t>
  </si>
  <si>
    <t>Establecer estrategia de acción conjunta para el fortalecimiento de los procesos de facturación, auditoría y cartera.</t>
  </si>
  <si>
    <t>Estrategia documentada y socializada.</t>
  </si>
  <si>
    <t>Crear una estrategia de auditorias de inventarios de farmacia y almacén.</t>
  </si>
  <si>
    <t>Control interno.
Líder de Planeación.</t>
  </si>
  <si>
    <t>Establecer el proceso metodológico para la auditoría de inventarios de Farmacia y Almacén.</t>
  </si>
  <si>
    <t>Número de documentos aprobados.</t>
  </si>
  <si>
    <t>Control interno.</t>
  </si>
  <si>
    <t>Efectuar arqueo al área de Farmacia.</t>
  </si>
  <si>
    <t>Número de arqueos realizados.</t>
  </si>
  <si>
    <t>Efectuar arqueo al área de Almacén.</t>
  </si>
  <si>
    <t>Fortalecer los procesos de auditoría concurrente, operativa y de calidad.</t>
  </si>
  <si>
    <t>Líder Auditoría 
Líder área de Calidad.</t>
  </si>
  <si>
    <t>Conformar un equipo integral de apoyo comercial para la contratación con las E.A.P.B</t>
  </si>
  <si>
    <t>Subgerencia de servicios 
Líder Auditoría de Cuentas.</t>
  </si>
  <si>
    <t>Establecer el equipo funcional comercial para fortalecer la contratación con las EAPB.</t>
  </si>
  <si>
    <t>Documento de conformación del equipo aprobado y socializado.</t>
  </si>
  <si>
    <t>Fortalecer el proceso de cobro jurídico de la cartera institucional.</t>
  </si>
  <si>
    <t>Subgerencia Administrativa y Financiera 
Líder Cartera
Líder Área Jurídica.</t>
  </si>
  <si>
    <t>Lograr un mejoramiento gradual en la gestión de recaudo de cartera.</t>
  </si>
  <si>
    <t>Posicionar a la Unidad de Salud de Ibagué como una institución líder y competitiva en el mercado al año 2024.</t>
  </si>
  <si>
    <t>Planear, estructurar e implementar el proceso de mercadeo y comunicación de la institución.</t>
  </si>
  <si>
    <t>Establecer los llineamientos para la implementación del proceso mercadeo y comunicaciones.</t>
  </si>
  <si>
    <t>Proceso de mercadeo y comunicación implementado.</t>
  </si>
  <si>
    <t>Generar una cultura organizacional enfocada a la comunicación interna.</t>
  </si>
  <si>
    <t>Fortalecer la estrategia del "Centro de Escucha".</t>
  </si>
  <si>
    <t>Implementar capacitaciones para el desarrollo de competencias de humanización en el personal asistencial (Empatia, comunicación asertiva, trabajo en equipo).</t>
  </si>
  <si>
    <t>Realizar medición, análisis y generar estrategias que fortalezcan el clima organizacional.</t>
  </si>
  <si>
    <t>Medición implementada.</t>
  </si>
  <si>
    <t>Implementar jornadas de felicitación a los colaboradores de la USI ESE.</t>
  </si>
  <si>
    <t>Actas de las jornadas.</t>
  </si>
  <si>
    <t>Estructurar, adecuar, fortalecer y completar el portafolio de servicios enfocado a nichos de mercado externo.</t>
  </si>
  <si>
    <t>Actualizar portafolio de servicios.</t>
  </si>
  <si>
    <t>Portafolio de servicios actualizado.</t>
  </si>
  <si>
    <t>Fomentar la venta de servicios a los particulares.</t>
  </si>
  <si>
    <t>Generar estrategia de mercadeo de servicios fortalecidos para captar usuarios particulares.</t>
  </si>
  <si>
    <t>Fortalecer la comunicación y contratación con las EAPB.</t>
  </si>
  <si>
    <t xml:space="preserve">Actualizar la contratación con las EAPB. </t>
  </si>
  <si>
    <t>Número de entidades contratadas / Número de entidades habilitadas x 100</t>
  </si>
  <si>
    <t>SI</t>
  </si>
  <si>
    <t>CODIGO: GD-AC-PL-004</t>
  </si>
  <si>
    <t>PLAN DE ACCION PINAR-2022</t>
  </si>
  <si>
    <t>PLAN DE TRABAJO</t>
  </si>
  <si>
    <t>SEGUIMIENTO 2023</t>
  </si>
  <si>
    <t>PLAN DE DESARROLLO</t>
  </si>
  <si>
    <t>PLAN DE ACCION PINAR 2023</t>
  </si>
  <si>
    <t>SEGUIMIENTO PLAN DE ACCION 2022</t>
  </si>
  <si>
    <t>SEGUIMIENTO PLAN DE ACCION  PINAR VIGENCIA 2022</t>
  </si>
  <si>
    <t xml:space="preserve">Mejoramiento de Instalaciones Locativas del Archivo Central de la Unidad de Salud de Ibague USI ESE.                                                                            </t>
  </si>
  <si>
    <r>
      <rPr>
        <b/>
        <sz val="14"/>
        <rFont val="Arial"/>
        <family val="2"/>
      </rPr>
      <t>Actividad 1</t>
    </r>
    <r>
      <rPr>
        <sz val="14"/>
        <rFont val="Arial"/>
        <family val="2"/>
      </rPr>
      <t xml:space="preserve">. Elaborar y presentar el proyecto de adecuacion de la instalaciones fisicas de el Archivo central de la Unidad de Salud de Ibague USI ESE.    </t>
    </r>
  </si>
  <si>
    <r>
      <rPr>
        <b/>
        <sz val="14"/>
        <color theme="1"/>
        <rFont val="Arial"/>
        <family val="2"/>
      </rPr>
      <t>Actividad 2</t>
    </r>
    <r>
      <rPr>
        <sz val="14"/>
        <color theme="1"/>
        <rFont val="Arial"/>
        <family val="2"/>
      </rPr>
      <t>. Gestionar Mobiliario ante la Alta Direccion de la Unidad de Salud de Ibague USI ESE y solicitar la dotacion necesaria</t>
    </r>
  </si>
  <si>
    <r>
      <rPr>
        <b/>
        <sz val="14"/>
        <rFont val="Arial"/>
        <family val="2"/>
      </rPr>
      <t>Actividad 3.</t>
    </r>
    <r>
      <rPr>
        <sz val="14"/>
        <rFont val="Arial"/>
        <family val="2"/>
      </rPr>
      <t xml:space="preserve"> Acondicionar un  espacio físico mejorado  de la actual planta física del archivo central, para el Archivo Historico y acondicionamiento de archivo de gestion ( Facturacion - Contratacion- Tesoreria)- En cumplimiento a los parametros expuestos dentro del Acuerdo N 049 de 2002 del AGN</t>
    </r>
  </si>
  <si>
    <r>
      <rPr>
        <b/>
        <sz val="14"/>
        <color theme="1"/>
        <rFont val="Arial"/>
        <family val="2"/>
      </rPr>
      <t>Actividad 4</t>
    </r>
    <r>
      <rPr>
        <sz val="14"/>
        <color theme="1"/>
        <rFont val="Arial"/>
        <family val="2"/>
      </rPr>
      <t xml:space="preserve"> Diagnóstico parciales para un proceso específico (organización de fondos acumulados, Infraestructura física y tecnológica, dotación, Soportes de Información física, digital, electrónico)</t>
    </r>
  </si>
  <si>
    <t>Planeacion - Apoyo Hospitalario Factuarcion y Gestion Documental</t>
  </si>
  <si>
    <t>Sistemas de Informacion y Comunicaciones TICs - Gestion Documental</t>
  </si>
  <si>
    <t>Planeacion - Apoyo Hospitalario  Presupuesto, Recursos Fisicos y Gestion Documental</t>
  </si>
  <si>
    <t>DOCUMENTAL Y TECNOLOGICO</t>
  </si>
  <si>
    <r>
      <rPr>
        <b/>
        <sz val="14"/>
        <color theme="1"/>
        <rFont val="Arial"/>
        <family val="2"/>
      </rPr>
      <t>Actividad 5.</t>
    </r>
    <r>
      <rPr>
        <sz val="14"/>
        <color theme="1"/>
        <rFont val="Arial"/>
        <family val="2"/>
      </rPr>
      <t xml:space="preserve"> Realizar los cambios pertinentes para el ajuste y actualizacion de las TRD frente a las observaciones expuestas por el concejo departamental de archivo y al eje estrategico y actualizacion de la estructura Organica de la Entidad</t>
    </r>
  </si>
  <si>
    <t>Comité Institucional de Gestion y Desempeño MIPG y Gestion Documental</t>
  </si>
  <si>
    <t>Plan de Transferencias Documentales</t>
  </si>
  <si>
    <r>
      <rPr>
        <b/>
        <sz val="14"/>
        <color theme="1"/>
        <rFont val="Arial"/>
        <family val="2"/>
      </rPr>
      <t>Actividad 6.</t>
    </r>
    <r>
      <rPr>
        <sz val="14"/>
        <color theme="1"/>
        <rFont val="Arial"/>
        <family val="2"/>
      </rPr>
      <t xml:space="preserve"> Realizar el respectivo ajuste al cronograma de Transferencias Primarias acorde a los espacios asignados para la adecucion del archivo, plasmados dentro de la </t>
    </r>
    <r>
      <rPr>
        <b/>
        <sz val="14"/>
        <color theme="1"/>
        <rFont val="Arial"/>
        <family val="2"/>
      </rPr>
      <t>Actividad N 1.</t>
    </r>
  </si>
  <si>
    <r>
      <rPr>
        <b/>
        <sz val="14"/>
        <color theme="1"/>
        <rFont val="Arial"/>
        <family val="2"/>
      </rPr>
      <t>Actividad 7</t>
    </r>
    <r>
      <rPr>
        <sz val="14"/>
        <color theme="1"/>
        <rFont val="Arial"/>
        <family val="2"/>
      </rPr>
      <t>. Documentar el sistema de Gestion de documentos Electronicos de archivo-SGDEA- que permita la interpolaridad y Levantamiento de inventario de documentos electronicos y elaboracion de metadatos y correlacion de documentos hibridos</t>
    </r>
  </si>
  <si>
    <r>
      <rPr>
        <b/>
        <sz val="14"/>
        <color theme="1"/>
        <rFont val="Arial"/>
        <family val="2"/>
      </rPr>
      <t>Actividad 8</t>
    </r>
    <r>
      <rPr>
        <sz val="14"/>
        <color theme="1"/>
        <rFont val="Arial"/>
        <family val="2"/>
      </rPr>
      <t>. Estructurar dentro del PETI el plan estrategico de tecnologias de informacion para la Adquisicion de equipos informaticos y digitalizacion para la conversion de los documentos fisicos a documento electronicos que se aplique dentro de los sistemas de  clasificacion, descripcion y consulta</t>
    </r>
  </si>
  <si>
    <r>
      <rPr>
        <b/>
        <sz val="14"/>
        <color theme="1"/>
        <rFont val="Arial"/>
        <family val="2"/>
      </rPr>
      <t>Actividad 9</t>
    </r>
    <r>
      <rPr>
        <sz val="14"/>
        <color theme="1"/>
        <rFont val="Arial"/>
        <family val="2"/>
      </rPr>
      <t>. Socializacion y articulacion de las politicas  de acceso  a la informacion  proteccion de datos y tabla de control de acceso a la informacion</t>
    </r>
  </si>
  <si>
    <r>
      <rPr>
        <b/>
        <sz val="14"/>
        <color theme="1"/>
        <rFont val="Arial"/>
        <family val="2"/>
      </rPr>
      <t>Actividad 10.</t>
    </r>
    <r>
      <rPr>
        <sz val="14"/>
        <color theme="1"/>
        <rFont val="Arial"/>
        <family val="2"/>
      </rPr>
      <t xml:space="preserve"> Hacer seguimiento de las políticas de creación y administración de  documentos de forma lógica y eficaz.</t>
    </r>
  </si>
  <si>
    <t>Sistemas de Informaion y Comunicaciones TICs Gestion Documental y Planeacion</t>
  </si>
  <si>
    <r>
      <t xml:space="preserve">SEGUIMIENTO AL PLAN DE ACCIÓN ENERO </t>
    </r>
    <r>
      <rPr>
        <b/>
        <sz val="14"/>
        <color rgb="FF0000FF"/>
        <rFont val="Arial"/>
        <family val="2"/>
      </rPr>
      <t>01 DE 2023 AL31 DE DICIEMBRE 2023</t>
    </r>
  </si>
  <si>
    <t xml:space="preserve"> Hacer seguimiento de las políticas de creación y administración de  documentos de forma lógica y eficaz.</t>
  </si>
  <si>
    <r>
      <rPr>
        <b/>
        <sz val="14"/>
        <color theme="1"/>
        <rFont val="Arial"/>
        <family val="2"/>
      </rPr>
      <t>Actividad 11</t>
    </r>
    <r>
      <rPr>
        <sz val="14"/>
        <color theme="1"/>
        <rFont val="Arial"/>
        <family val="2"/>
      </rPr>
      <t>.Establecer estrategias técnicas y de gestión que permitan la conservación de la información. Garantizar la inmediatez de consulta y acceso a la información</t>
    </r>
  </si>
  <si>
    <t>Desarrollar y evaluar el Formulario único de Reportes y Avances de Gestión- FURAG y verificar las recomendaciones dadas</t>
  </si>
  <si>
    <t>Seguimiento y autocontrol de procesos de gestion documental en seguimiento de auditorias Internas</t>
  </si>
  <si>
    <t>Planeacion - Control Interno - Sistema de Gestion de Calidad y Gestion Documental</t>
  </si>
  <si>
    <t xml:space="preserve">Gestion Documental  </t>
  </si>
  <si>
    <t>Recursos Fisicos</t>
  </si>
  <si>
    <t>Gestion Documental-Apoyo Hospitalario</t>
  </si>
  <si>
    <t>FECHA: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</si>
</sst>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60"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sz val="12"/>
      <color rgb="FF000000"/>
      <name val="Arial"/>
      <family val="2"/>
    </font>
    <font>
      <b/>
      <sz val="18"/>
      <name val="Arial"/>
      <family val="2"/>
    </font>
    <font>
      <b/>
      <sz val="12"/>
      <color rgb="FF000000"/>
      <name val="Arial"/>
      <family val="2"/>
    </font>
    <font>
      <b/>
      <sz val="16"/>
      <color theme="1"/>
      <name val="Arial"/>
      <family val="2"/>
    </font>
    <font>
      <b/>
      <sz val="12"/>
      <color theme="1"/>
      <name val="Arial Narrow"/>
      <family val="2"/>
    </font>
    <font>
      <sz val="12"/>
      <name val="Arial Narrow"/>
      <family val="2"/>
    </font>
    <font>
      <sz val="12"/>
      <color rgb="FF000000"/>
      <name val="Arial Narrow"/>
      <family val="2"/>
    </font>
    <font>
      <sz val="10"/>
      <color theme="1"/>
      <name val="Arial Narrow"/>
      <family val="2"/>
    </font>
    <font>
      <sz val="11"/>
      <color theme="1"/>
      <name val="Arial Narrow"/>
      <family val="2"/>
    </font>
    <font>
      <b/>
      <sz val="11"/>
      <color theme="0"/>
      <name val="Arial"/>
      <family val="2"/>
    </font>
    <font>
      <b/>
      <sz val="11"/>
      <color rgb="FF000000"/>
      <name val="Arial"/>
      <family val="2"/>
    </font>
    <font>
      <sz val="10.8"/>
      <color theme="1"/>
      <name val="Arial"/>
      <family val="2"/>
    </font>
    <font>
      <b/>
      <sz val="24"/>
      <color theme="1"/>
      <name val="Arial"/>
      <family val="2"/>
    </font>
    <font>
      <b/>
      <sz val="40"/>
      <color theme="1"/>
      <name val="Arial"/>
      <family val="2"/>
    </font>
    <font>
      <sz val="11"/>
      <color theme="1"/>
      <name val="Arial"/>
      <family val="2"/>
    </font>
    <font>
      <b/>
      <sz val="10.8"/>
      <color theme="0"/>
      <name val="Arial"/>
      <family val="2"/>
    </font>
    <font>
      <sz val="11"/>
      <color indexed="72"/>
      <name val="Arial"/>
      <family val="2"/>
    </font>
    <font>
      <b/>
      <sz val="11"/>
      <color indexed="8"/>
      <name val="Arial"/>
      <family val="2"/>
    </font>
    <font>
      <sz val="11"/>
      <color indexed="8"/>
      <name val="Arial"/>
      <family val="2"/>
    </font>
    <font>
      <sz val="11"/>
      <color rgb="FF000000"/>
      <name val="Arial"/>
      <family val="2"/>
    </font>
    <font>
      <b/>
      <sz val="10"/>
      <color theme="0"/>
      <name val="Arial"/>
      <family val="2"/>
    </font>
    <font>
      <sz val="9"/>
      <name val="Arial"/>
      <family val="2"/>
    </font>
    <font>
      <b/>
      <sz val="9"/>
      <color theme="1"/>
      <name val="Arial"/>
      <family val="2"/>
    </font>
    <font>
      <sz val="9"/>
      <color theme="1"/>
      <name val="Arial"/>
      <family val="2"/>
    </font>
    <font>
      <b/>
      <sz val="8"/>
      <color theme="1"/>
      <name val="Arial"/>
      <family val="2"/>
    </font>
    <font>
      <b/>
      <sz val="16"/>
      <color theme="1"/>
      <name val="Calibri"/>
      <family val="2"/>
      <scheme val="minor"/>
    </font>
    <font>
      <b/>
      <sz val="9"/>
      <color indexed="81"/>
      <name val="Tahoma"/>
      <family val="2"/>
    </font>
    <font>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theme="0"/>
        <bgColor theme="0"/>
      </patternFill>
    </fill>
    <fill>
      <patternFill patternType="solid">
        <fgColor rgb="FFFFFFFF"/>
        <bgColor rgb="FFFFFFFF"/>
      </patternFill>
    </fill>
    <fill>
      <patternFill patternType="solid">
        <fgColor rgb="FFFFFF99"/>
        <bgColor indexed="64"/>
      </patternFill>
    </fill>
    <fill>
      <patternFill patternType="solid">
        <fgColor rgb="FF3772FF"/>
        <bgColor indexed="64"/>
      </patternFill>
    </fill>
    <fill>
      <patternFill patternType="solid">
        <fgColor rgb="FF0070C0"/>
        <bgColor indexed="64"/>
      </patternFill>
    </fill>
    <fill>
      <patternFill patternType="solid">
        <fgColor rgb="FF0000FF"/>
        <bgColor indexed="64"/>
      </patternFill>
    </fill>
    <fill>
      <patternFill patternType="solid">
        <fgColor theme="9" tint="0.59999389629810485"/>
        <bgColor indexed="64"/>
      </patternFill>
    </fill>
    <fill>
      <patternFill patternType="solid">
        <fgColor theme="0"/>
        <bgColor rgb="FFFFFFFF"/>
      </patternFill>
    </fill>
    <fill>
      <patternFill patternType="solid">
        <fgColor rgb="FF0594FF"/>
        <bgColor indexed="64"/>
      </patternFill>
    </fill>
  </fills>
  <borders count="4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hair">
        <color rgb="FF000000"/>
      </left>
      <right style="hair">
        <color rgb="FF000000"/>
      </right>
      <top style="hair">
        <color rgb="FF000000"/>
      </top>
      <bottom style="hair">
        <color rgb="FF000000"/>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83">
    <xf numFmtId="0" fontId="0" fillId="0" borderId="0" xfId="0"/>
    <xf numFmtId="0" fontId="2" fillId="2" borderId="0" xfId="0" applyFont="1" applyFill="1"/>
    <xf numFmtId="0" fontId="2" fillId="0" borderId="0" xfId="0" applyFont="1"/>
    <xf numFmtId="0" fontId="6"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left" vertical="center"/>
    </xf>
    <xf numFmtId="0" fontId="6" fillId="0" borderId="2" xfId="0" applyFont="1" applyBorder="1" applyAlignment="1">
      <alignment horizontal="justify" vertical="center" wrapText="1"/>
    </xf>
    <xf numFmtId="0" fontId="20" fillId="2" borderId="0" xfId="0" applyFont="1" applyFill="1"/>
    <xf numFmtId="0" fontId="20" fillId="3" borderId="0" xfId="0" applyFont="1" applyFill="1"/>
    <xf numFmtId="0" fontId="24" fillId="2" borderId="2" xfId="71" applyFont="1" applyFill="1" applyBorder="1" applyAlignment="1">
      <alignment horizontal="center" vertical="center" wrapText="1"/>
    </xf>
    <xf numFmtId="0" fontId="27" fillId="2" borderId="0" xfId="0" applyFont="1" applyFill="1"/>
    <xf numFmtId="0" fontId="27"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3" fillId="2" borderId="2" xfId="72" applyFont="1" applyFill="1" applyBorder="1" applyAlignment="1">
      <alignment horizontal="left" vertical="center" wrapText="1"/>
    </xf>
    <xf numFmtId="0" fontId="21"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29" fillId="2" borderId="2" xfId="72" applyFont="1" applyFill="1" applyBorder="1" applyAlignment="1">
      <alignment horizontal="justify" vertical="center" wrapText="1"/>
    </xf>
    <xf numFmtId="0" fontId="21" fillId="2" borderId="2" xfId="72" applyFont="1" applyFill="1" applyBorder="1" applyAlignment="1">
      <alignment horizontal="justify" vertical="center"/>
    </xf>
    <xf numFmtId="0" fontId="8" fillId="4" borderId="2" xfId="0" applyFont="1" applyFill="1" applyBorder="1" applyAlignment="1">
      <alignment horizontal="center" vertical="center" wrapText="1"/>
    </xf>
    <xf numFmtId="0" fontId="23" fillId="2" borderId="2" xfId="71" applyFont="1" applyFill="1" applyBorder="1" applyAlignment="1">
      <alignment horizontal="justify" vertical="center"/>
    </xf>
    <xf numFmtId="0" fontId="21" fillId="2" borderId="2" xfId="71" applyFont="1" applyFill="1" applyBorder="1" applyAlignment="1">
      <alignment horizontal="left" vertical="center" wrapText="1"/>
    </xf>
    <xf numFmtId="0" fontId="19" fillId="5" borderId="9" xfId="71" applyFont="1" applyFill="1" applyBorder="1" applyAlignment="1">
      <alignment horizontal="center" vertical="center"/>
    </xf>
    <xf numFmtId="0" fontId="18" fillId="2" borderId="0" xfId="0" applyFont="1" applyFill="1" applyAlignment="1">
      <alignment horizontal="center" textRotation="90"/>
    </xf>
    <xf numFmtId="0" fontId="10" fillId="2" borderId="0" xfId="71" applyFont="1" applyFill="1" applyAlignment="1">
      <alignment vertical="center"/>
    </xf>
    <xf numFmtId="0" fontId="10" fillId="2" borderId="0" xfId="71" applyFont="1" applyFill="1" applyAlignment="1">
      <alignment horizontal="center" vertical="center" wrapText="1"/>
    </xf>
    <xf numFmtId="9" fontId="10" fillId="2" borderId="0" xfId="73" applyFont="1" applyFill="1" applyBorder="1" applyAlignment="1">
      <alignment horizontal="center" vertical="center"/>
    </xf>
    <xf numFmtId="0" fontId="26" fillId="2" borderId="0" xfId="0" applyFont="1" applyFill="1" applyAlignment="1">
      <alignment horizontal="center"/>
    </xf>
    <xf numFmtId="0" fontId="24" fillId="2" borderId="0" xfId="0" applyFont="1" applyFill="1" applyAlignment="1">
      <alignment horizontal="center" vertical="center" wrapText="1"/>
    </xf>
    <xf numFmtId="0" fontId="20" fillId="2" borderId="0" xfId="0" applyFont="1" applyFill="1" applyAlignment="1">
      <alignment horizontal="center" vertical="center" wrapText="1"/>
    </xf>
    <xf numFmtId="0" fontId="18" fillId="3" borderId="0" xfId="0" applyFont="1" applyFill="1" applyAlignment="1">
      <alignment horizontal="center" textRotation="90"/>
    </xf>
    <xf numFmtId="0" fontId="26" fillId="3" borderId="0" xfId="0" applyFont="1" applyFill="1" applyAlignment="1">
      <alignment horizontal="center"/>
    </xf>
    <xf numFmtId="0" fontId="24" fillId="3" borderId="0" xfId="0" applyFont="1" applyFill="1" applyAlignment="1">
      <alignment horizontal="center" vertical="center" wrapText="1"/>
    </xf>
    <xf numFmtId="0" fontId="20" fillId="3" borderId="0" xfId="0" applyFont="1" applyFill="1" applyAlignment="1">
      <alignment horizontal="center" vertical="center" wrapText="1"/>
    </xf>
    <xf numFmtId="0" fontId="24" fillId="0" borderId="0" xfId="0" applyFont="1"/>
    <xf numFmtId="0" fontId="24" fillId="0" borderId="0" xfId="0" applyFont="1" applyAlignment="1">
      <alignment vertical="center"/>
    </xf>
    <xf numFmtId="0" fontId="24" fillId="0" borderId="2" xfId="0" applyFont="1" applyBorder="1" applyAlignment="1">
      <alignment horizontal="justify" vertical="center" wrapText="1"/>
    </xf>
    <xf numFmtId="14" fontId="32" fillId="0" borderId="2" xfId="0" applyNumberFormat="1" applyFont="1" applyBorder="1" applyAlignment="1">
      <alignment horizontal="center" vertical="center" wrapText="1"/>
    </xf>
    <xf numFmtId="0" fontId="32" fillId="0" borderId="2" xfId="0" applyFont="1" applyBorder="1" applyAlignment="1">
      <alignment horizontal="justify"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3" fillId="2" borderId="2" xfId="72" applyFont="1" applyFill="1" applyBorder="1" applyAlignment="1">
      <alignment horizontal="justify" vertical="center" wrapText="1"/>
    </xf>
    <xf numFmtId="0" fontId="21" fillId="2" borderId="2" xfId="0" applyFont="1" applyFill="1" applyBorder="1" applyAlignment="1">
      <alignment horizontal="justify" vertical="center" wrapText="1"/>
    </xf>
    <xf numFmtId="0" fontId="21" fillId="2" borderId="2" xfId="71" applyFont="1" applyFill="1" applyBorder="1" applyAlignment="1">
      <alignment horizontal="justify" vertical="center" wrapText="1"/>
    </xf>
    <xf numFmtId="0" fontId="21" fillId="2" borderId="2" xfId="71" applyFont="1" applyFill="1" applyBorder="1" applyAlignment="1">
      <alignment horizontal="justify" vertical="center"/>
    </xf>
    <xf numFmtId="0" fontId="19" fillId="2" borderId="0" xfId="71" applyFont="1" applyFill="1" applyAlignment="1">
      <alignment horizontal="center" vertical="center"/>
    </xf>
    <xf numFmtId="0" fontId="10" fillId="2" borderId="0" xfId="71" applyFont="1" applyFill="1" applyAlignment="1">
      <alignment horizontal="center" vertical="center"/>
    </xf>
    <xf numFmtId="9" fontId="19" fillId="2" borderId="0" xfId="73" applyFont="1" applyFill="1" applyBorder="1" applyAlignment="1">
      <alignment horizontal="center" vertical="center"/>
    </xf>
    <xf numFmtId="0" fontId="19" fillId="8" borderId="2" xfId="0" applyFont="1" applyFill="1" applyBorder="1" applyAlignment="1">
      <alignment horizontal="center" vertical="center"/>
    </xf>
    <xf numFmtId="0" fontId="19" fillId="8" borderId="2" xfId="0" applyFont="1" applyFill="1" applyBorder="1" applyAlignment="1">
      <alignment horizontal="center" vertical="center" wrapText="1"/>
    </xf>
    <xf numFmtId="9" fontId="24" fillId="0" borderId="2" xfId="76" applyFont="1" applyBorder="1" applyAlignment="1">
      <alignment horizontal="center" vertical="center" wrapText="1"/>
    </xf>
    <xf numFmtId="9" fontId="35" fillId="0" borderId="2" xfId="76" applyFont="1" applyBorder="1" applyAlignment="1">
      <alignment horizontal="center" vertical="center" wrapText="1"/>
    </xf>
    <xf numFmtId="0" fontId="38" fillId="2" borderId="2" xfId="0" applyFont="1" applyFill="1" applyBorder="1" applyAlignment="1">
      <alignment horizontal="center" vertical="center" wrapText="1"/>
    </xf>
    <xf numFmtId="0" fontId="32" fillId="0" borderId="22" xfId="0" applyFont="1" applyBorder="1" applyAlignment="1">
      <alignment horizontal="justify" vertical="center" wrapText="1"/>
    </xf>
    <xf numFmtId="0" fontId="24" fillId="0" borderId="22" xfId="0" applyFont="1" applyBorder="1" applyAlignment="1">
      <alignment horizontal="justify"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11" fillId="0" borderId="2" xfId="0" applyFont="1" applyBorder="1" applyAlignment="1">
      <alignment horizontal="justify" vertical="center"/>
    </xf>
    <xf numFmtId="0" fontId="39" fillId="10" borderId="27" xfId="0" applyFont="1" applyFill="1" applyBorder="1" applyAlignment="1">
      <alignment horizontal="left" vertical="center" wrapText="1"/>
    </xf>
    <xf numFmtId="14" fontId="24" fillId="0" borderId="2" xfId="0" applyNumberFormat="1" applyFont="1" applyBorder="1" applyAlignment="1">
      <alignment horizontal="justify" vertical="center" wrapText="1"/>
    </xf>
    <xf numFmtId="0" fontId="37" fillId="2" borderId="2" xfId="0" applyFont="1" applyFill="1" applyBorder="1" applyAlignment="1">
      <alignment horizontal="justify" vertical="center"/>
    </xf>
    <xf numFmtId="0" fontId="24" fillId="0" borderId="0" xfId="0" applyFont="1" applyAlignment="1">
      <alignment horizontal="justify"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horizontal="center" vertical="center"/>
    </xf>
    <xf numFmtId="0" fontId="40" fillId="11" borderId="2" xfId="0" applyFont="1" applyFill="1" applyBorder="1" applyAlignment="1">
      <alignment vertical="center" wrapText="1"/>
    </xf>
    <xf numFmtId="0" fontId="28" fillId="0" borderId="2" xfId="0" applyFont="1" applyBorder="1" applyAlignment="1">
      <alignment horizontal="left" vertical="center" wrapText="1"/>
    </xf>
    <xf numFmtId="0" fontId="8" fillId="2" borderId="2" xfId="0" applyFont="1" applyFill="1" applyBorder="1" applyAlignment="1">
      <alignment horizontal="left" vertical="center" wrapText="1"/>
    </xf>
    <xf numFmtId="0" fontId="36" fillId="12" borderId="14" xfId="0" applyFont="1" applyFill="1" applyBorder="1" applyAlignment="1">
      <alignment vertical="center" wrapText="1"/>
    </xf>
    <xf numFmtId="0" fontId="41" fillId="13" borderId="21" xfId="0" applyFont="1" applyFill="1" applyBorder="1" applyAlignment="1">
      <alignment horizontal="center" vertical="center"/>
    </xf>
    <xf numFmtId="0" fontId="34" fillId="12" borderId="2" xfId="0" applyFont="1" applyFill="1" applyBorder="1" applyAlignment="1">
      <alignment vertical="center" wrapText="1"/>
    </xf>
    <xf numFmtId="0" fontId="26" fillId="12" borderId="14" xfId="0" applyFont="1" applyFill="1" applyBorder="1" applyAlignment="1">
      <alignment vertical="center" wrapText="1"/>
    </xf>
    <xf numFmtId="0" fontId="17" fillId="13" borderId="9"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26" fillId="0" borderId="7" xfId="0" applyFont="1" applyBorder="1"/>
    <xf numFmtId="0" fontId="26" fillId="0" borderId="8" xfId="0" applyFont="1" applyBorder="1"/>
    <xf numFmtId="0" fontId="26" fillId="0" borderId="9" xfId="0" applyFont="1" applyBorder="1" applyAlignment="1">
      <alignment vertical="center" wrapText="1"/>
    </xf>
    <xf numFmtId="0" fontId="0" fillId="2" borderId="0" xfId="0" applyFill="1"/>
    <xf numFmtId="0" fontId="43" fillId="0" borderId="0" xfId="0" applyFont="1" applyAlignment="1">
      <alignment horizontal="left" vertical="center" wrapText="1"/>
    </xf>
    <xf numFmtId="0" fontId="24" fillId="0" borderId="0" xfId="0" applyFont="1" applyAlignment="1">
      <alignment vertical="center" wrapText="1"/>
    </xf>
    <xf numFmtId="0" fontId="46" fillId="0" borderId="0" xfId="0" applyFont="1" applyAlignment="1">
      <alignment horizontal="left" vertical="center" wrapText="1"/>
    </xf>
    <xf numFmtId="0" fontId="1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14" fontId="17" fillId="14" borderId="9" xfId="0" applyNumberFormat="1" applyFont="1" applyFill="1" applyBorder="1" applyAlignment="1">
      <alignment horizontal="center" vertical="center" wrapText="1"/>
    </xf>
    <xf numFmtId="0" fontId="17" fillId="14" borderId="31" xfId="0" applyFont="1" applyFill="1" applyBorder="1" applyAlignment="1">
      <alignment horizontal="center" vertical="center" wrapText="1"/>
    </xf>
    <xf numFmtId="14" fontId="43" fillId="0" borderId="0" xfId="0" applyNumberFormat="1" applyFont="1" applyAlignment="1">
      <alignment horizontal="center" vertical="center" wrapText="1"/>
    </xf>
    <xf numFmtId="14" fontId="24" fillId="0" borderId="0" xfId="0" applyNumberFormat="1" applyFont="1" applyAlignment="1">
      <alignment horizontal="center" vertical="center" wrapText="1"/>
    </xf>
    <xf numFmtId="0" fontId="43" fillId="2" borderId="0" xfId="0" applyFont="1" applyFill="1" applyAlignment="1">
      <alignment horizontal="left" vertical="center" wrapText="1"/>
    </xf>
    <xf numFmtId="0" fontId="44" fillId="2" borderId="0" xfId="0" applyFont="1" applyFill="1" applyAlignment="1">
      <alignment vertical="center" wrapText="1"/>
    </xf>
    <xf numFmtId="0" fontId="45" fillId="2" borderId="0" xfId="0" applyFont="1" applyFill="1" applyAlignment="1">
      <alignment vertical="center" wrapText="1"/>
    </xf>
    <xf numFmtId="0" fontId="26" fillId="2" borderId="0" xfId="0" applyFont="1" applyFill="1" applyAlignment="1">
      <alignment vertical="center" wrapText="1"/>
    </xf>
    <xf numFmtId="14" fontId="26" fillId="2" borderId="0" xfId="0" applyNumberFormat="1" applyFont="1" applyFill="1" applyAlignment="1">
      <alignment horizontal="center" vertical="center" wrapText="1"/>
    </xf>
    <xf numFmtId="0" fontId="10" fillId="2" borderId="0" xfId="0" applyFont="1" applyFill="1" applyAlignment="1">
      <alignment vertical="center" wrapText="1"/>
    </xf>
    <xf numFmtId="0" fontId="24" fillId="2" borderId="0" xfId="0" applyFont="1" applyFill="1" applyAlignment="1">
      <alignment vertical="center" wrapText="1"/>
    </xf>
    <xf numFmtId="0" fontId="46" fillId="2" borderId="0" xfId="0" applyFont="1" applyFill="1" applyAlignment="1">
      <alignment horizontal="left" vertical="center" wrapText="1"/>
    </xf>
    <xf numFmtId="14" fontId="43" fillId="2" borderId="0" xfId="0" applyNumberFormat="1" applyFont="1" applyFill="1" applyAlignment="1">
      <alignment horizontal="center" vertical="center" wrapText="1"/>
    </xf>
    <xf numFmtId="14" fontId="24" fillId="2" borderId="0" xfId="0" applyNumberFormat="1" applyFont="1" applyFill="1" applyAlignment="1">
      <alignment horizontal="center" vertical="center" wrapText="1"/>
    </xf>
    <xf numFmtId="0" fontId="17" fillId="15" borderId="2" xfId="0" applyFont="1" applyFill="1" applyBorder="1" applyAlignment="1">
      <alignment horizontal="center" vertical="center" wrapText="1"/>
    </xf>
    <xf numFmtId="0" fontId="47" fillId="15" borderId="2" xfId="0" applyFont="1" applyFill="1" applyBorder="1" applyAlignment="1">
      <alignment horizontal="center" vertical="center" wrapText="1"/>
    </xf>
    <xf numFmtId="14" fontId="17" fillId="15" borderId="2" xfId="0" applyNumberFormat="1" applyFont="1" applyFill="1" applyBorder="1" applyAlignment="1">
      <alignment horizontal="center" vertical="center" wrapText="1"/>
    </xf>
    <xf numFmtId="0" fontId="20" fillId="0" borderId="0" xfId="0" applyFont="1" applyAlignment="1">
      <alignment horizontal="justify"/>
    </xf>
    <xf numFmtId="0" fontId="20" fillId="0" borderId="0" xfId="0" applyFont="1"/>
    <xf numFmtId="0" fontId="52" fillId="14" borderId="32" xfId="0" applyFont="1" applyFill="1" applyBorder="1" applyAlignment="1">
      <alignment horizontal="center" vertical="center" wrapText="1"/>
    </xf>
    <xf numFmtId="0" fontId="52" fillId="14" borderId="32" xfId="0" applyFont="1" applyFill="1" applyBorder="1" applyAlignment="1">
      <alignment horizontal="center" vertical="center"/>
    </xf>
    <xf numFmtId="0" fontId="52" fillId="14" borderId="33" xfId="0" applyFont="1" applyFill="1" applyBorder="1" applyAlignment="1">
      <alignment horizontal="center" vertical="center" wrapText="1"/>
    </xf>
    <xf numFmtId="0" fontId="52" fillId="14" borderId="34" xfId="0" applyFont="1" applyFill="1" applyBorder="1" applyAlignment="1">
      <alignment horizontal="center" vertical="center" wrapText="1"/>
    </xf>
    <xf numFmtId="0" fontId="20" fillId="0" borderId="0" xfId="0" applyFont="1" applyAlignment="1">
      <alignment horizontal="center" vertical="center"/>
    </xf>
    <xf numFmtId="0" fontId="54" fillId="0" borderId="18" xfId="0" applyFont="1" applyBorder="1" applyAlignment="1">
      <alignment horizontal="center" vertical="center"/>
    </xf>
    <xf numFmtId="0" fontId="55" fillId="0" borderId="18" xfId="0" applyFont="1" applyBorder="1" applyAlignment="1">
      <alignment horizontal="center" vertical="center" wrapText="1"/>
    </xf>
    <xf numFmtId="0" fontId="53" fillId="0" borderId="18" xfId="0" applyFont="1" applyBorder="1" applyAlignment="1">
      <alignment horizontal="justify" vertical="center" wrapText="1"/>
    </xf>
    <xf numFmtId="0" fontId="55" fillId="0" borderId="18" xfId="0" applyFont="1" applyBorder="1" applyAlignment="1">
      <alignment horizontal="justify" vertical="center" wrapText="1"/>
    </xf>
    <xf numFmtId="0" fontId="55" fillId="0" borderId="18" xfId="0" applyFont="1" applyBorder="1" applyAlignment="1">
      <alignment horizontal="center" vertical="center"/>
    </xf>
    <xf numFmtId="0" fontId="55" fillId="0" borderId="19" xfId="0" applyFont="1" applyBorder="1" applyAlignment="1">
      <alignment horizontal="center" vertical="center"/>
    </xf>
    <xf numFmtId="0" fontId="53" fillId="0" borderId="2" xfId="0" applyFont="1" applyBorder="1" applyAlignment="1">
      <alignment horizontal="center" vertical="center" wrapText="1"/>
    </xf>
    <xf numFmtId="0" fontId="54" fillId="0" borderId="2" xfId="0" applyFont="1" applyBorder="1" applyAlignment="1">
      <alignment horizontal="center" vertical="center"/>
    </xf>
    <xf numFmtId="0" fontId="55" fillId="0" borderId="2" xfId="0" applyFont="1" applyBorder="1" applyAlignment="1">
      <alignment horizontal="center" vertical="center" wrapText="1"/>
    </xf>
    <xf numFmtId="0" fontId="53" fillId="0" borderId="2" xfId="0" applyFont="1" applyBorder="1" applyAlignment="1">
      <alignment horizontal="justify" vertical="center" wrapText="1"/>
    </xf>
    <xf numFmtId="0" fontId="55" fillId="0" borderId="2" xfId="0" applyFont="1" applyBorder="1" applyAlignment="1">
      <alignment horizontal="justify" vertical="center" wrapText="1"/>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4" fillId="0" borderId="35" xfId="0" applyFont="1" applyBorder="1" applyAlignment="1">
      <alignment horizontal="center" vertical="center"/>
    </xf>
    <xf numFmtId="0" fontId="55" fillId="0" borderId="35" xfId="0" applyFont="1" applyBorder="1" applyAlignment="1">
      <alignment horizontal="center" vertical="center" wrapText="1"/>
    </xf>
    <xf numFmtId="0" fontId="53" fillId="0" borderId="35" xfId="0" applyFont="1" applyBorder="1" applyAlignment="1">
      <alignment horizontal="justify" vertical="center" wrapText="1"/>
    </xf>
    <xf numFmtId="0" fontId="55" fillId="0" borderId="35" xfId="0" applyFont="1" applyBorder="1" applyAlignment="1">
      <alignment horizontal="justify" vertical="center" wrapText="1"/>
    </xf>
    <xf numFmtId="0" fontId="55" fillId="0" borderId="35" xfId="0" applyFont="1" applyBorder="1" applyAlignment="1">
      <alignment horizontal="center" vertical="center"/>
    </xf>
    <xf numFmtId="0" fontId="55" fillId="0" borderId="36" xfId="0" applyFont="1" applyBorder="1" applyAlignment="1">
      <alignment horizontal="center" vertical="center"/>
    </xf>
    <xf numFmtId="0" fontId="53" fillId="0" borderId="9" xfId="0" applyFont="1" applyBorder="1" applyAlignment="1">
      <alignment horizontal="justify" vertical="center" wrapText="1"/>
    </xf>
    <xf numFmtId="0" fontId="54" fillId="0" borderId="9" xfId="0" applyFont="1" applyBorder="1" applyAlignment="1">
      <alignment horizontal="center" vertical="center"/>
    </xf>
    <xf numFmtId="0" fontId="55" fillId="0" borderId="9" xfId="0" applyFont="1" applyBorder="1" applyAlignment="1">
      <alignment horizontal="center" vertical="center" wrapText="1"/>
    </xf>
    <xf numFmtId="0" fontId="55" fillId="0" borderId="9" xfId="0" applyFont="1" applyBorder="1" applyAlignment="1">
      <alignment horizontal="center" vertical="center"/>
    </xf>
    <xf numFmtId="9" fontId="55" fillId="0" borderId="2" xfId="0" applyNumberFormat="1" applyFont="1" applyBorder="1" applyAlignment="1">
      <alignment horizontal="center" vertical="center"/>
    </xf>
    <xf numFmtId="0" fontId="53" fillId="0" borderId="2" xfId="0" applyFont="1" applyBorder="1" applyAlignment="1">
      <alignment horizontal="justify" vertical="top" wrapText="1"/>
    </xf>
    <xf numFmtId="9" fontId="53" fillId="0" borderId="2" xfId="0" applyNumberFormat="1" applyFont="1" applyBorder="1" applyAlignment="1">
      <alignment horizontal="center" vertical="center" wrapText="1"/>
    </xf>
    <xf numFmtId="0" fontId="56" fillId="0" borderId="9" xfId="0" applyFont="1" applyBorder="1" applyAlignment="1">
      <alignment horizontal="center" vertical="center" wrapText="1"/>
    </xf>
    <xf numFmtId="0" fontId="28" fillId="0" borderId="9" xfId="0" applyFont="1" applyBorder="1" applyAlignment="1">
      <alignment horizontal="center" vertical="center"/>
    </xf>
    <xf numFmtId="0" fontId="56" fillId="0" borderId="2" xfId="0" applyFont="1" applyBorder="1" applyAlignment="1">
      <alignment horizontal="center" vertical="center" wrapText="1"/>
    </xf>
    <xf numFmtId="0" fontId="28" fillId="0" borderId="2" xfId="0" applyFont="1" applyBorder="1" applyAlignment="1">
      <alignment horizontal="center" vertical="center"/>
    </xf>
    <xf numFmtId="0" fontId="55" fillId="0" borderId="0" xfId="0" applyFont="1" applyAlignment="1">
      <alignment horizontal="justify"/>
    </xf>
    <xf numFmtId="0" fontId="55" fillId="0" borderId="0" xfId="0" applyFont="1"/>
    <xf numFmtId="10" fontId="57" fillId="16" borderId="2" xfId="0" applyNumberFormat="1" applyFont="1" applyFill="1" applyBorder="1" applyAlignment="1">
      <alignment horizontal="center" vertical="center"/>
    </xf>
    <xf numFmtId="0" fontId="0" fillId="2" borderId="4" xfId="0" applyFill="1" applyBorder="1"/>
    <xf numFmtId="0" fontId="0" fillId="2" borderId="6" xfId="0" applyFill="1" applyBorder="1"/>
    <xf numFmtId="0" fontId="20" fillId="2" borderId="0" xfId="0" applyFont="1" applyFill="1" applyAlignment="1">
      <alignment horizontal="justify"/>
    </xf>
    <xf numFmtId="0" fontId="20" fillId="2" borderId="0" xfId="0" applyFont="1" applyFill="1" applyAlignment="1">
      <alignment horizontal="center" vertical="center"/>
    </xf>
    <xf numFmtId="0" fontId="55" fillId="2" borderId="0" xfId="0" applyFont="1" applyFill="1" applyAlignment="1">
      <alignment horizontal="justify"/>
    </xf>
    <xf numFmtId="0" fontId="55" fillId="2" borderId="0" xfId="0" applyFont="1" applyFill="1"/>
    <xf numFmtId="0" fontId="17" fillId="18" borderId="31" xfId="0" applyFont="1" applyFill="1" applyBorder="1" applyAlignment="1">
      <alignment horizontal="center" vertical="center" wrapText="1"/>
    </xf>
    <xf numFmtId="0" fontId="17" fillId="8" borderId="37" xfId="0" applyFont="1" applyFill="1" applyBorder="1" applyAlignment="1">
      <alignment horizontal="center" vertical="center" wrapText="1"/>
    </xf>
    <xf numFmtId="0" fontId="41" fillId="8" borderId="2" xfId="0" applyFont="1" applyFill="1" applyBorder="1" applyAlignment="1">
      <alignment horizontal="center" vertical="center" wrapText="1"/>
    </xf>
    <xf numFmtId="0" fontId="53" fillId="12" borderId="2" xfId="0" applyFont="1" applyFill="1" applyBorder="1" applyAlignment="1">
      <alignment horizontal="justify" vertical="center" wrapText="1"/>
    </xf>
    <xf numFmtId="0" fontId="54" fillId="12" borderId="2" xfId="0" applyFont="1" applyFill="1" applyBorder="1" applyAlignment="1">
      <alignment horizontal="center" vertical="center"/>
    </xf>
    <xf numFmtId="0" fontId="55" fillId="12" borderId="2" xfId="0" applyFont="1" applyFill="1" applyBorder="1" applyAlignment="1">
      <alignment horizontal="center" vertical="center" wrapText="1"/>
    </xf>
    <xf numFmtId="0" fontId="55" fillId="12" borderId="2" xfId="0" applyFont="1" applyFill="1" applyBorder="1" applyAlignment="1">
      <alignment horizontal="center" vertical="center"/>
    </xf>
    <xf numFmtId="9" fontId="55" fillId="12" borderId="2" xfId="0" applyNumberFormat="1" applyFont="1" applyFill="1" applyBorder="1" applyAlignment="1">
      <alignment horizontal="center" vertical="center"/>
    </xf>
    <xf numFmtId="0" fontId="4" fillId="12" borderId="2" xfId="74"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2" xfId="72" applyFont="1" applyFill="1" applyBorder="1" applyAlignment="1">
      <alignment horizontal="left" vertical="center" wrapText="1"/>
    </xf>
    <xf numFmtId="0" fontId="21" fillId="2" borderId="2" xfId="0" applyFont="1" applyFill="1" applyBorder="1" applyAlignment="1">
      <alignment vertical="center" wrapText="1"/>
    </xf>
    <xf numFmtId="0" fontId="10" fillId="2" borderId="2" xfId="71" applyFont="1" applyFill="1" applyBorder="1" applyAlignment="1">
      <alignment horizontal="center" vertical="center" wrapText="1"/>
    </xf>
    <xf numFmtId="0" fontId="4" fillId="12" borderId="2" xfId="74" applyFill="1" applyBorder="1" applyAlignment="1">
      <alignment vertical="center"/>
    </xf>
    <xf numFmtId="0" fontId="30" fillId="12" borderId="20" xfId="0" applyFont="1" applyFill="1" applyBorder="1" applyAlignment="1">
      <alignment horizontal="left" vertical="center"/>
    </xf>
    <xf numFmtId="0" fontId="30" fillId="12" borderId="2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0" xfId="0" applyFont="1" applyFill="1" applyBorder="1" applyAlignment="1">
      <alignment horizontal="justify" vertical="center" wrapText="1"/>
    </xf>
    <xf numFmtId="0" fontId="6" fillId="2" borderId="21" xfId="0" applyFont="1" applyFill="1" applyBorder="1" applyAlignment="1">
      <alignment horizontal="justify" vertical="center" wrapText="1"/>
    </xf>
    <xf numFmtId="0" fontId="6" fillId="2" borderId="22" xfId="0" applyFont="1" applyFill="1" applyBorder="1" applyAlignment="1">
      <alignment horizontal="justify" vertical="center" wrapText="1"/>
    </xf>
    <xf numFmtId="0" fontId="17" fillId="8" borderId="38"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9" fillId="8" borderId="2" xfId="71" applyFont="1" applyFill="1" applyBorder="1" applyAlignment="1">
      <alignment horizontal="center" vertical="center" wrapText="1"/>
    </xf>
    <xf numFmtId="0" fontId="10" fillId="2" borderId="7" xfId="71" applyFont="1" applyFill="1" applyBorder="1" applyAlignment="1">
      <alignment horizontal="center" vertical="center" wrapText="1"/>
    </xf>
    <xf numFmtId="0" fontId="10" fillId="2" borderId="8" xfId="71" applyFont="1" applyFill="1" applyBorder="1" applyAlignment="1">
      <alignment horizontal="center" vertical="center" wrapText="1"/>
    </xf>
    <xf numFmtId="0" fontId="10" fillId="2" borderId="9" xfId="71"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9" fillId="8" borderId="7" xfId="0" applyFont="1" applyFill="1" applyBorder="1" applyAlignment="1">
      <alignment horizontal="center" vertical="center" textRotation="90"/>
    </xf>
    <xf numFmtId="0" fontId="19" fillId="8" borderId="8" xfId="0" applyFont="1" applyFill="1" applyBorder="1" applyAlignment="1">
      <alignment horizontal="center" vertical="center" textRotation="90"/>
    </xf>
    <xf numFmtId="0" fontId="19" fillId="8" borderId="9" xfId="0" applyFont="1" applyFill="1" applyBorder="1" applyAlignment="1">
      <alignment horizontal="center" vertical="center" textRotation="90"/>
    </xf>
    <xf numFmtId="0" fontId="10" fillId="2" borderId="7" xfId="0" applyFont="1" applyFill="1" applyBorder="1" applyAlignment="1">
      <alignment horizontal="center" vertical="center" textRotation="255" wrapText="1"/>
    </xf>
    <xf numFmtId="0" fontId="10" fillId="2" borderId="8" xfId="0" applyFont="1" applyFill="1" applyBorder="1" applyAlignment="1">
      <alignment horizontal="center" vertical="center" textRotation="255" wrapText="1"/>
    </xf>
    <xf numFmtId="0" fontId="10" fillId="2" borderId="9" xfId="0" applyFont="1" applyFill="1" applyBorder="1" applyAlignment="1">
      <alignment horizontal="center" vertical="center" textRotation="255" wrapText="1"/>
    </xf>
    <xf numFmtId="0" fontId="33" fillId="2" borderId="20" xfId="0" applyFont="1" applyFill="1" applyBorder="1" applyAlignment="1">
      <alignment horizontal="center" wrapText="1"/>
    </xf>
    <xf numFmtId="0" fontId="33" fillId="2" borderId="21" xfId="0" applyFont="1" applyFill="1" applyBorder="1" applyAlignment="1">
      <alignment horizontal="center" wrapText="1"/>
    </xf>
    <xf numFmtId="0" fontId="33" fillId="2" borderId="22" xfId="0" applyFont="1" applyFill="1" applyBorder="1" applyAlignment="1">
      <alignment horizontal="center" wrapText="1"/>
    </xf>
    <xf numFmtId="0" fontId="18"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1" fillId="2" borderId="2" xfId="0" applyFont="1" applyFill="1" applyBorder="1" applyAlignment="1">
      <alignment horizontal="left" vertical="center" wrapText="1"/>
    </xf>
    <xf numFmtId="0" fontId="22" fillId="8" borderId="2" xfId="0" applyFont="1" applyFill="1" applyBorder="1" applyAlignment="1">
      <alignment horizontal="center" vertical="center"/>
    </xf>
    <xf numFmtId="0" fontId="23" fillId="2"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21"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26" fillId="4" borderId="2" xfId="0" applyFont="1" applyFill="1" applyBorder="1" applyAlignment="1">
      <alignment horizontal="left" vertical="center" wrapText="1"/>
    </xf>
    <xf numFmtId="0" fontId="19" fillId="8" borderId="2" xfId="72" applyFont="1" applyFill="1" applyBorder="1" applyAlignment="1">
      <alignment horizontal="center" vertical="center"/>
    </xf>
    <xf numFmtId="0" fontId="17" fillId="8" borderId="2" xfId="72" applyFont="1" applyFill="1" applyBorder="1" applyAlignment="1">
      <alignment horizontal="center" vertical="center" wrapText="1"/>
    </xf>
    <xf numFmtId="0" fontId="19" fillId="8" borderId="7" xfId="72" applyFont="1" applyFill="1" applyBorder="1" applyAlignment="1">
      <alignment horizontal="center" vertical="center" wrapText="1"/>
    </xf>
    <xf numFmtId="0" fontId="19" fillId="8" borderId="9" xfId="72" applyFont="1" applyFill="1" applyBorder="1" applyAlignment="1">
      <alignment horizontal="center" vertical="center" wrapText="1"/>
    </xf>
    <xf numFmtId="0" fontId="8" fillId="4" borderId="7" xfId="72" applyFont="1" applyFill="1" applyBorder="1" applyAlignment="1">
      <alignment horizontal="center" vertical="center" wrapText="1"/>
    </xf>
    <xf numFmtId="0" fontId="8" fillId="4" borderId="9" xfId="72" applyFont="1" applyFill="1" applyBorder="1" applyAlignment="1">
      <alignment horizontal="center" vertical="center" wrapText="1"/>
    </xf>
    <xf numFmtId="0" fontId="8" fillId="4" borderId="2" xfId="72"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2" xfId="0" applyFont="1" applyFill="1" applyBorder="1" applyAlignment="1">
      <alignment horizontal="center" vertical="center"/>
    </xf>
    <xf numFmtId="0" fontId="8" fillId="4" borderId="2" xfId="72" applyFont="1" applyFill="1" applyBorder="1" applyAlignment="1">
      <alignment horizontal="center" vertical="center"/>
    </xf>
    <xf numFmtId="0" fontId="12" fillId="4" borderId="2" xfId="0" applyFont="1" applyFill="1" applyBorder="1" applyAlignment="1">
      <alignment horizontal="center" vertical="center"/>
    </xf>
    <xf numFmtId="0" fontId="10" fillId="0" borderId="2" xfId="71" applyFont="1" applyBorder="1" applyAlignment="1">
      <alignment horizontal="center" vertical="center"/>
    </xf>
    <xf numFmtId="0" fontId="10" fillId="7" borderId="2" xfId="71" applyFont="1" applyFill="1" applyBorder="1" applyAlignment="1">
      <alignment horizontal="center" vertical="center"/>
    </xf>
    <xf numFmtId="0" fontId="19" fillId="8" borderId="7" xfId="0" applyFont="1" applyFill="1" applyBorder="1" applyAlignment="1">
      <alignment horizontal="center" vertical="center" textRotation="90" wrapText="1"/>
    </xf>
    <xf numFmtId="0" fontId="19" fillId="8" borderId="8" xfId="0" applyFont="1" applyFill="1" applyBorder="1" applyAlignment="1">
      <alignment horizontal="center" vertical="center" textRotation="90" wrapText="1"/>
    </xf>
    <xf numFmtId="0" fontId="8" fillId="2" borderId="7"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10" fillId="2" borderId="7" xfId="71" applyFont="1" applyFill="1" applyBorder="1" applyAlignment="1">
      <alignment horizontal="center" vertical="center" textRotation="255" wrapText="1"/>
    </xf>
    <xf numFmtId="0" fontId="10" fillId="2" borderId="8" xfId="71" applyFont="1" applyFill="1" applyBorder="1" applyAlignment="1">
      <alignment horizontal="center" vertical="center" textRotation="255" wrapText="1"/>
    </xf>
    <xf numFmtId="0" fontId="10" fillId="2" borderId="9" xfId="71" applyFont="1" applyFill="1" applyBorder="1" applyAlignment="1">
      <alignment horizontal="center" vertical="center" textRotation="255" wrapText="1"/>
    </xf>
    <xf numFmtId="164" fontId="12" fillId="4" borderId="20" xfId="70" applyFont="1" applyFill="1" applyBorder="1" applyAlignment="1">
      <alignment horizontal="center" vertical="center"/>
    </xf>
    <xf numFmtId="164" fontId="12" fillId="4" borderId="22" xfId="70" applyFont="1" applyFill="1" applyBorder="1" applyAlignment="1">
      <alignment horizontal="center" vertical="center"/>
    </xf>
    <xf numFmtId="0" fontId="31" fillId="2" borderId="0" xfId="0" applyFont="1" applyFill="1" applyAlignment="1">
      <alignment horizontal="center" textRotation="90"/>
    </xf>
    <xf numFmtId="0" fontId="31" fillId="2" borderId="10" xfId="0" applyFont="1" applyFill="1" applyBorder="1" applyAlignment="1">
      <alignment horizontal="center" textRotation="90"/>
    </xf>
    <xf numFmtId="0" fontId="30" fillId="4" borderId="9" xfId="71" applyFont="1" applyFill="1" applyBorder="1" applyAlignment="1">
      <alignment horizontal="center" vertical="center" wrapText="1"/>
    </xf>
    <xf numFmtId="0" fontId="30" fillId="4" borderId="2" xfId="71" applyFont="1" applyFill="1" applyBorder="1" applyAlignment="1">
      <alignment horizontal="center" vertical="center" wrapText="1"/>
    </xf>
    <xf numFmtId="9" fontId="19" fillId="5" borderId="2" xfId="73" applyFont="1" applyFill="1" applyBorder="1" applyAlignment="1">
      <alignment horizontal="center" vertical="center"/>
    </xf>
    <xf numFmtId="0" fontId="21" fillId="2" borderId="7" xfId="71" applyFont="1" applyFill="1" applyBorder="1" applyAlignment="1">
      <alignment horizontal="left" vertical="center" wrapText="1"/>
    </xf>
    <xf numFmtId="0" fontId="21" fillId="2" borderId="9" xfId="71" applyFont="1" applyFill="1" applyBorder="1" applyAlignment="1">
      <alignment horizontal="left" vertical="center" wrapText="1"/>
    </xf>
    <xf numFmtId="0" fontId="8" fillId="2" borderId="2" xfId="0" applyFont="1" applyFill="1" applyBorder="1" applyAlignment="1">
      <alignment horizontal="center" vertical="center" wrapText="1"/>
    </xf>
    <xf numFmtId="0" fontId="23" fillId="2" borderId="2" xfId="71"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4" fillId="0" borderId="20" xfId="0" applyFont="1" applyBorder="1" applyAlignment="1">
      <alignment horizontal="justify" vertical="center" wrapText="1"/>
    </xf>
    <xf numFmtId="0" fontId="24" fillId="0" borderId="21" xfId="0" applyFont="1" applyBorder="1" applyAlignment="1">
      <alignment horizontal="justify" vertical="center" wrapText="1"/>
    </xf>
    <xf numFmtId="0" fontId="24" fillId="0" borderId="22" xfId="0" applyFont="1" applyBorder="1" applyAlignment="1">
      <alignment horizontal="justify" vertical="center" wrapText="1"/>
    </xf>
    <xf numFmtId="0" fontId="17" fillId="13" borderId="23" xfId="0" applyFont="1" applyFill="1" applyBorder="1" applyAlignment="1">
      <alignment horizontal="center" vertical="center"/>
    </xf>
    <xf numFmtId="0" fontId="17" fillId="13" borderId="6" xfId="0" applyFont="1" applyFill="1" applyBorder="1" applyAlignment="1">
      <alignment horizontal="center" vertical="center"/>
    </xf>
    <xf numFmtId="0" fontId="17" fillId="13" borderId="24"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8" xfId="0" applyFont="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0" fontId="24" fillId="0" borderId="2"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2" xfId="0" applyFont="1" applyBorder="1" applyAlignment="1">
      <alignment horizontal="justify" vertical="center"/>
    </xf>
    <xf numFmtId="0" fontId="24" fillId="0" borderId="15" xfId="0" applyFont="1" applyBorder="1" applyAlignment="1">
      <alignment horizontal="justify" vertical="center"/>
    </xf>
    <xf numFmtId="0" fontId="17" fillId="13" borderId="17" xfId="0" applyFont="1" applyFill="1" applyBorder="1" applyAlignment="1">
      <alignment horizontal="center" vertical="center"/>
    </xf>
    <xf numFmtId="0" fontId="17" fillId="13" borderId="18" xfId="0" applyFont="1" applyFill="1" applyBorder="1" applyAlignment="1">
      <alignment horizontal="center" vertical="center"/>
    </xf>
    <xf numFmtId="0" fontId="17" fillId="13" borderId="19" xfId="0" applyFont="1" applyFill="1" applyBorder="1" applyAlignment="1">
      <alignment horizontal="center" vertical="center"/>
    </xf>
    <xf numFmtId="0" fontId="17" fillId="13" borderId="11" xfId="0" applyFont="1" applyFill="1" applyBorder="1" applyAlignment="1">
      <alignment horizontal="center" vertical="center"/>
    </xf>
    <xf numFmtId="0" fontId="17" fillId="13" borderId="12" xfId="0" applyFont="1" applyFill="1" applyBorder="1" applyAlignment="1">
      <alignment horizontal="center" vertical="center"/>
    </xf>
    <xf numFmtId="0" fontId="17" fillId="13" borderId="13" xfId="0" applyFont="1" applyFill="1" applyBorder="1" applyAlignment="1">
      <alignment horizontal="center" vertical="center"/>
    </xf>
    <xf numFmtId="0" fontId="37" fillId="2" borderId="2" xfId="0" applyFont="1" applyFill="1" applyBorder="1" applyAlignment="1">
      <alignment horizontal="justify" vertical="center"/>
    </xf>
    <xf numFmtId="0" fontId="37" fillId="2" borderId="15" xfId="0" applyFont="1" applyFill="1" applyBorder="1" applyAlignment="1">
      <alignment horizontal="justify" vertical="center"/>
    </xf>
    <xf numFmtId="0" fontId="37" fillId="2" borderId="2" xfId="0" applyFont="1" applyFill="1" applyBorder="1" applyAlignment="1">
      <alignment horizontal="justify" vertical="center" wrapText="1"/>
    </xf>
    <xf numFmtId="0" fontId="34" fillId="12" borderId="7" xfId="0" applyFont="1" applyFill="1" applyBorder="1" applyAlignment="1">
      <alignment horizontal="center" vertical="center" wrapText="1"/>
    </xf>
    <xf numFmtId="0" fontId="34" fillId="12" borderId="8" xfId="0" applyFont="1" applyFill="1" applyBorder="1" applyAlignment="1">
      <alignment horizontal="center" vertical="center" wrapText="1"/>
    </xf>
    <xf numFmtId="0" fontId="26" fillId="12" borderId="16" xfId="0" applyFont="1" applyFill="1" applyBorder="1" applyAlignment="1">
      <alignment horizontal="left" vertical="center" wrapText="1"/>
    </xf>
    <xf numFmtId="0" fontId="26" fillId="12" borderId="25" xfId="0" applyFont="1" applyFill="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6"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24" xfId="0" applyFont="1" applyBorder="1" applyAlignment="1">
      <alignment horizontal="left" vertical="center" wrapText="1"/>
    </xf>
    <xf numFmtId="0" fontId="17" fillId="13" borderId="20"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7" fillId="13" borderId="22" xfId="0" applyFont="1" applyFill="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41" fillId="13" borderId="21" xfId="0" applyFont="1" applyFill="1" applyBorder="1" applyAlignment="1">
      <alignment horizontal="center" vertical="center"/>
    </xf>
    <xf numFmtId="0" fontId="41" fillId="13" borderId="2" xfId="0" applyFont="1" applyFill="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11" fillId="2" borderId="9" xfId="0" applyFont="1" applyFill="1" applyBorder="1" applyAlignment="1">
      <alignment horizontal="left" vertical="center" wrapText="1"/>
    </xf>
    <xf numFmtId="0" fontId="53" fillId="0" borderId="2" xfId="0" applyFont="1" applyBorder="1" applyAlignment="1">
      <alignment horizontal="justify" vertical="center" wrapText="1"/>
    </xf>
    <xf numFmtId="0" fontId="12" fillId="17" borderId="4" xfId="0" applyFont="1" applyFill="1" applyBorder="1" applyAlignment="1">
      <alignment horizontal="center" vertical="center"/>
    </xf>
    <xf numFmtId="0" fontId="46" fillId="2" borderId="4" xfId="0" applyFont="1" applyFill="1" applyBorder="1" applyAlignment="1">
      <alignment horizontal="left" vertical="center" wrapText="1"/>
    </xf>
    <xf numFmtId="0" fontId="46" fillId="2" borderId="0" xfId="0" applyFont="1" applyFill="1" applyAlignment="1">
      <alignment horizontal="left" vertical="center" wrapText="1"/>
    </xf>
    <xf numFmtId="0" fontId="34" fillId="2" borderId="0" xfId="0" applyFont="1" applyFill="1" applyAlignment="1">
      <alignment horizontal="center" vertical="center"/>
    </xf>
    <xf numFmtId="0" fontId="46" fillId="2" borderId="6" xfId="0" applyFont="1" applyFill="1" applyBorder="1" applyAlignment="1">
      <alignment horizontal="center"/>
    </xf>
    <xf numFmtId="0" fontId="53" fillId="0" borderId="18"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18" xfId="0" applyFont="1" applyBorder="1" applyAlignment="1">
      <alignment horizontal="justify" vertical="center" wrapText="1"/>
    </xf>
    <xf numFmtId="0" fontId="53" fillId="0" borderId="35" xfId="0" applyFont="1" applyBorder="1" applyAlignment="1">
      <alignment horizontal="justify" vertical="center" wrapText="1"/>
    </xf>
    <xf numFmtId="0" fontId="56"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9" xfId="0" applyFont="1" applyBorder="1" applyAlignment="1">
      <alignment horizontal="center" vertical="center" wrapText="1"/>
    </xf>
    <xf numFmtId="0" fontId="10" fillId="2"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6" fillId="2" borderId="22"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26" fillId="2" borderId="29" xfId="0" applyFont="1" applyFill="1" applyBorder="1" applyAlignment="1">
      <alignment horizontal="left" vertical="center" wrapText="1"/>
    </xf>
    <xf numFmtId="0" fontId="26" fillId="2" borderId="7" xfId="0" applyFont="1" applyFill="1" applyBorder="1" applyAlignment="1">
      <alignment horizontal="left" vertical="center" wrapText="1"/>
    </xf>
    <xf numFmtId="15" fontId="48" fillId="2" borderId="7" xfId="0" applyNumberFormat="1" applyFont="1" applyFill="1" applyBorder="1" applyAlignment="1">
      <alignment horizontal="center" vertical="center" wrapText="1"/>
    </xf>
    <xf numFmtId="15" fontId="48" fillId="2" borderId="8" xfId="0" applyNumberFormat="1" applyFont="1" applyFill="1" applyBorder="1" applyAlignment="1">
      <alignment horizontal="center" vertical="center" wrapText="1"/>
    </xf>
    <xf numFmtId="15" fontId="48" fillId="2" borderId="9" xfId="0" applyNumberFormat="1" applyFont="1" applyFill="1" applyBorder="1" applyAlignment="1">
      <alignment horizontal="center" vertical="center" wrapText="1"/>
    </xf>
    <xf numFmtId="9" fontId="24" fillId="2" borderId="7" xfId="0" applyNumberFormat="1" applyFont="1" applyFill="1" applyBorder="1" applyAlignment="1">
      <alignment horizontal="center" vertical="center" wrapText="1"/>
    </xf>
    <xf numFmtId="9" fontId="24" fillId="2" borderId="8" xfId="0" applyNumberFormat="1" applyFont="1" applyFill="1" applyBorder="1" applyAlignment="1">
      <alignment horizontal="center" vertical="center" wrapText="1"/>
    </xf>
    <xf numFmtId="9" fontId="24" fillId="2" borderId="2" xfId="0" applyNumberFormat="1"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43" fillId="2" borderId="7"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9"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7" xfId="0" applyFont="1" applyFill="1" applyBorder="1" applyAlignment="1">
      <alignment horizontal="left" vertical="center" wrapText="1"/>
    </xf>
    <xf numFmtId="0" fontId="48" fillId="2" borderId="8" xfId="0" applyFont="1" applyFill="1" applyBorder="1" applyAlignment="1">
      <alignment horizontal="left" vertical="center" wrapText="1"/>
    </xf>
    <xf numFmtId="0" fontId="48" fillId="2" borderId="9" xfId="0" applyFont="1" applyFill="1" applyBorder="1" applyAlignment="1">
      <alignment horizontal="left" vertical="center" wrapText="1"/>
    </xf>
    <xf numFmtId="0" fontId="43" fillId="2" borderId="2" xfId="0" applyFont="1" applyFill="1" applyBorder="1" applyAlignment="1">
      <alignment horizontal="center" vertical="center" wrapText="1"/>
    </xf>
    <xf numFmtId="15" fontId="48" fillId="2" borderId="2" xfId="0" applyNumberFormat="1" applyFont="1" applyFill="1" applyBorder="1" applyAlignment="1">
      <alignment horizontal="center" vertical="center" wrapText="1"/>
    </xf>
    <xf numFmtId="9" fontId="24" fillId="2" borderId="9" xfId="0" applyNumberFormat="1"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8" fillId="2" borderId="2" xfId="0" applyFont="1" applyFill="1" applyBorder="1" applyAlignment="1">
      <alignment horizontal="left" vertical="center" wrapText="1"/>
    </xf>
    <xf numFmtId="0" fontId="12" fillId="2" borderId="7"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12" fillId="2" borderId="2" xfId="0" applyFont="1" applyFill="1" applyBorder="1" applyAlignment="1">
      <alignment horizontal="center" vertical="center" textRotation="255" wrapText="1"/>
    </xf>
    <xf numFmtId="0" fontId="42" fillId="2" borderId="7" xfId="0" applyFont="1" applyFill="1" applyBorder="1" applyAlignment="1">
      <alignment horizontal="left" vertical="center" wrapText="1"/>
    </xf>
    <xf numFmtId="0" fontId="42" fillId="2" borderId="8" xfId="0" applyFont="1" applyFill="1" applyBorder="1" applyAlignment="1">
      <alignment horizontal="left" vertical="center" wrapText="1"/>
    </xf>
    <xf numFmtId="0" fontId="51" fillId="2" borderId="7" xfId="0" applyFont="1" applyFill="1" applyBorder="1" applyAlignment="1">
      <alignment horizontal="left" vertical="center" wrapText="1"/>
    </xf>
    <xf numFmtId="0" fontId="51" fillId="2" borderId="8" xfId="0" applyFont="1" applyFill="1" applyBorder="1" applyAlignment="1">
      <alignment horizontal="left" vertical="center" wrapText="1"/>
    </xf>
    <xf numFmtId="0" fontId="51" fillId="2" borderId="9"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0" xfId="0" applyFont="1" applyBorder="1" applyAlignment="1">
      <alignment horizontal="center" vertical="center" wrapText="1"/>
    </xf>
    <xf numFmtId="0" fontId="26" fillId="0" borderId="22" xfId="0" applyFont="1" applyBorder="1" applyAlignment="1">
      <alignment horizontal="left" vertical="center" wrapText="1"/>
    </xf>
    <xf numFmtId="0" fontId="26" fillId="0" borderId="2" xfId="0" applyFont="1" applyBorder="1" applyAlignment="1">
      <alignment horizontal="left" vertical="center" wrapText="1"/>
    </xf>
    <xf numFmtId="0" fontId="43" fillId="0" borderId="2"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9" xfId="0" applyFont="1" applyBorder="1" applyAlignment="1">
      <alignment horizontal="center" vertical="center" wrapText="1"/>
    </xf>
    <xf numFmtId="9" fontId="17" fillId="18" borderId="7" xfId="0" applyNumberFormat="1" applyFont="1" applyFill="1" applyBorder="1" applyAlignment="1">
      <alignment horizontal="center" vertical="center" wrapText="1"/>
    </xf>
    <xf numFmtId="9" fontId="17" fillId="18" borderId="8" xfId="0" applyNumberFormat="1" applyFont="1" applyFill="1" applyBorder="1" applyAlignment="1">
      <alignment horizontal="center" vertical="center" wrapText="1"/>
    </xf>
    <xf numFmtId="9" fontId="24" fillId="12" borderId="2" xfId="0" applyNumberFormat="1" applyFont="1" applyFill="1" applyBorder="1" applyAlignment="1">
      <alignment horizontal="center" vertical="center" wrapText="1"/>
    </xf>
    <xf numFmtId="9" fontId="17" fillId="18" borderId="2" xfId="0" applyNumberFormat="1" applyFont="1" applyFill="1" applyBorder="1" applyAlignment="1">
      <alignment horizontal="center" vertical="center" wrapText="1"/>
    </xf>
    <xf numFmtId="9" fontId="17" fillId="18" borderId="9" xfId="0" applyNumberFormat="1" applyFont="1" applyFill="1" applyBorder="1" applyAlignment="1">
      <alignment horizontal="center" vertical="center" wrapText="1"/>
    </xf>
    <xf numFmtId="9" fontId="24" fillId="12" borderId="7" xfId="0" applyNumberFormat="1" applyFont="1" applyFill="1" applyBorder="1" applyAlignment="1">
      <alignment horizontal="center" vertical="center" wrapText="1"/>
    </xf>
    <xf numFmtId="9" fontId="24" fillId="12" borderId="8" xfId="0" applyNumberFormat="1" applyFont="1" applyFill="1" applyBorder="1" applyAlignment="1">
      <alignment horizontal="center" vertical="center" wrapText="1"/>
    </xf>
    <xf numFmtId="9" fontId="24" fillId="12" borderId="9" xfId="0" applyNumberFormat="1" applyFont="1" applyFill="1" applyBorder="1" applyAlignment="1">
      <alignment horizontal="center" vertical="center" wrapText="1"/>
    </xf>
    <xf numFmtId="0" fontId="46" fillId="0" borderId="2" xfId="0" applyFont="1" applyBorder="1" applyAlignment="1">
      <alignment horizontal="center" vertical="center" wrapText="1"/>
    </xf>
    <xf numFmtId="9" fontId="12" fillId="2" borderId="7" xfId="0" applyNumberFormat="1" applyFont="1" applyFill="1" applyBorder="1" applyAlignment="1">
      <alignment horizontal="center" vertical="center" wrapText="1"/>
    </xf>
    <xf numFmtId="9" fontId="12" fillId="2" borderId="9" xfId="0" applyNumberFormat="1" applyFont="1" applyFill="1" applyBorder="1" applyAlignment="1">
      <alignment horizontal="center"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4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0000FF"/>
      <color rgb="FFFFFF99"/>
      <color rgb="FF3366CC"/>
      <color rgb="FF3772FF"/>
      <color rgb="FFE6EFFD"/>
      <color rgb="FF4A7EFF"/>
      <color rgb="FF33A584"/>
      <color rgb="FF81ABFF"/>
      <color rgb="FF2AA0B0"/>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396057224"/>
        <c:axId val="396054480"/>
      </c:barChart>
      <c:catAx>
        <c:axId val="396057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4480"/>
        <c:crosses val="autoZero"/>
        <c:auto val="1"/>
        <c:lblAlgn val="ctr"/>
        <c:lblOffset val="100"/>
        <c:noMultiLvlLbl val="0"/>
      </c:catAx>
      <c:valAx>
        <c:axId val="396054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722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96050168"/>
        <c:axId val="396054872"/>
      </c:barChart>
      <c:catAx>
        <c:axId val="39605016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96054872"/>
        <c:crosses val="autoZero"/>
        <c:auto val="1"/>
        <c:lblAlgn val="ctr"/>
        <c:lblOffset val="100"/>
        <c:noMultiLvlLbl val="0"/>
      </c:catAx>
      <c:valAx>
        <c:axId val="39605487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96050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PLAN DE TABAJO'!A1"/><Relationship Id="rId1" Type="http://schemas.openxmlformats.org/officeDocument/2006/relationships/hyperlink" Target="#'SEGUIMIENTO 2022'!A1"/><Relationship Id="rId6" Type="http://schemas.openxmlformats.org/officeDocument/2006/relationships/hyperlink" Target="#'PLAN DE ACCION'!A1"/><Relationship Id="rId5" Type="http://schemas.openxmlformats.org/officeDocument/2006/relationships/hyperlink" Target="#'PLAN DE DESARROLLO'!A1"/><Relationship Id="rId4" Type="http://schemas.openxmlformats.org/officeDocument/2006/relationships/hyperlink" Target="#'SEGUIMIENTO 2023'!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205;ndic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05;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1"/><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3</xdr:col>
      <xdr:colOff>771526</xdr:colOff>
      <xdr:row>11</xdr:row>
      <xdr:rowOff>21431</xdr:rowOff>
    </xdr:from>
    <xdr:to>
      <xdr:col>3</xdr:col>
      <xdr:colOff>1296725</xdr:colOff>
      <xdr:row>11</xdr:row>
      <xdr:rowOff>438150</xdr:rowOff>
    </xdr:to>
    <xdr:sp macro="" textlink="">
      <xdr:nvSpPr>
        <xdr:cNvPr id="7" name="Flecha derecha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7</xdr:row>
      <xdr:rowOff>102394</xdr:rowOff>
    </xdr:from>
    <xdr:to>
      <xdr:col>3</xdr:col>
      <xdr:colOff>1306250</xdr:colOff>
      <xdr:row>7</xdr:row>
      <xdr:rowOff>519113</xdr:rowOff>
    </xdr:to>
    <xdr:sp macro="" textlink="">
      <xdr:nvSpPr>
        <xdr:cNvPr id="8" name="Flecha derecha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71436</xdr:colOff>
      <xdr:row>0</xdr:row>
      <xdr:rowOff>83345</xdr:rowOff>
    </xdr:from>
    <xdr:to>
      <xdr:col>1</xdr:col>
      <xdr:colOff>1488280</xdr:colOff>
      <xdr:row>2</xdr:row>
      <xdr:rowOff>297656</xdr:rowOff>
    </xdr:to>
    <xdr:pic>
      <xdr:nvPicPr>
        <xdr:cNvPr id="2" name="Imagen 1">
          <a:extLst>
            <a:ext uri="{FF2B5EF4-FFF2-40B4-BE49-F238E27FC236}">
              <a16:creationId xmlns:a16="http://schemas.microsoft.com/office/drawing/2014/main" id="{5E5358FE-8D91-4C26-B84B-DEEC32DDC10B}"/>
            </a:ext>
          </a:extLst>
        </xdr:cNvPr>
        <xdr:cNvPicPr>
          <a:picLocks noChangeAspect="1"/>
        </xdr:cNvPicPr>
      </xdr:nvPicPr>
      <xdr:blipFill>
        <a:blip xmlns:r="http://schemas.openxmlformats.org/officeDocument/2006/relationships" r:embed="rId3"/>
        <a:stretch>
          <a:fillRect/>
        </a:stretch>
      </xdr:blipFill>
      <xdr:spPr>
        <a:xfrm>
          <a:off x="547686" y="83345"/>
          <a:ext cx="1416844" cy="869155"/>
        </a:xfrm>
        <a:prstGeom prst="rect">
          <a:avLst/>
        </a:prstGeom>
      </xdr:spPr>
    </xdr:pic>
    <xdr:clientData/>
  </xdr:twoCellAnchor>
  <xdr:twoCellAnchor>
    <xdr:from>
      <xdr:col>3</xdr:col>
      <xdr:colOff>781051</xdr:colOff>
      <xdr:row>8</xdr:row>
      <xdr:rowOff>102394</xdr:rowOff>
    </xdr:from>
    <xdr:to>
      <xdr:col>3</xdr:col>
      <xdr:colOff>1306250</xdr:colOff>
      <xdr:row>8</xdr:row>
      <xdr:rowOff>519113</xdr:rowOff>
    </xdr:to>
    <xdr:sp macro="" textlink="">
      <xdr:nvSpPr>
        <xdr:cNvPr id="3" name="Flecha derecha 7">
          <a:hlinkClick xmlns:r="http://schemas.openxmlformats.org/officeDocument/2006/relationships" r:id="rId4"/>
          <a:extLst>
            <a:ext uri="{FF2B5EF4-FFF2-40B4-BE49-F238E27FC236}">
              <a16:creationId xmlns:a16="http://schemas.microsoft.com/office/drawing/2014/main" id="{A2625EBF-C621-46BB-93DC-B06F92E83EBF}"/>
            </a:ext>
          </a:extLst>
        </xdr:cNvPr>
        <xdr:cNvSpPr/>
      </xdr:nvSpPr>
      <xdr:spPr>
        <a:xfrm>
          <a:off x="12758739" y="66746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4" name="Flecha derecha 7">
          <a:hlinkClick xmlns:r="http://schemas.openxmlformats.org/officeDocument/2006/relationships" r:id="rId5"/>
          <a:extLst>
            <a:ext uri="{FF2B5EF4-FFF2-40B4-BE49-F238E27FC236}">
              <a16:creationId xmlns:a16="http://schemas.microsoft.com/office/drawing/2014/main" id="{E8F93106-9F2E-492C-AF49-52CD0380A7A8}"/>
            </a:ext>
          </a:extLst>
        </xdr:cNvPr>
        <xdr:cNvSpPr/>
      </xdr:nvSpPr>
      <xdr:spPr>
        <a:xfrm>
          <a:off x="12758739" y="66746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10</xdr:row>
      <xdr:rowOff>102394</xdr:rowOff>
    </xdr:from>
    <xdr:to>
      <xdr:col>3</xdr:col>
      <xdr:colOff>1306250</xdr:colOff>
      <xdr:row>10</xdr:row>
      <xdr:rowOff>519113</xdr:rowOff>
    </xdr:to>
    <xdr:sp macro="" textlink="">
      <xdr:nvSpPr>
        <xdr:cNvPr id="5" name="Flecha derecha 7">
          <a:hlinkClick xmlns:r="http://schemas.openxmlformats.org/officeDocument/2006/relationships" r:id="rId6"/>
          <a:extLst>
            <a:ext uri="{FF2B5EF4-FFF2-40B4-BE49-F238E27FC236}">
              <a16:creationId xmlns:a16="http://schemas.microsoft.com/office/drawing/2014/main" id="{DEB679FC-4ED2-49CE-9733-94157BF0CD84}"/>
            </a:ext>
          </a:extLst>
        </xdr:cNvPr>
        <xdr:cNvSpPr/>
      </xdr:nvSpPr>
      <xdr:spPr>
        <a:xfrm>
          <a:off x="12758739" y="66746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28</xdr:row>
      <xdr:rowOff>462644</xdr:rowOff>
    </xdr:from>
    <xdr:to>
      <xdr:col>7</xdr:col>
      <xdr:colOff>166686</xdr:colOff>
      <xdr:row>61</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29</xdr:row>
      <xdr:rowOff>4081</xdr:rowOff>
    </xdr:from>
    <xdr:to>
      <xdr:col>36</xdr:col>
      <xdr:colOff>204787</xdr:colOff>
      <xdr:row>61</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8467</xdr:colOff>
      <xdr:row>0</xdr:row>
      <xdr:rowOff>84667</xdr:rowOff>
    </xdr:from>
    <xdr:to>
      <xdr:col>2</xdr:col>
      <xdr:colOff>582083</xdr:colOff>
      <xdr:row>0</xdr:row>
      <xdr:rowOff>1513417</xdr:rowOff>
    </xdr:to>
    <xdr:pic>
      <xdr:nvPicPr>
        <xdr:cNvPr id="6" name="Imagen 5">
          <a:extLst>
            <a:ext uri="{FF2B5EF4-FFF2-40B4-BE49-F238E27FC236}">
              <a16:creationId xmlns:a16="http://schemas.microsoft.com/office/drawing/2014/main" id="{3B04B184-7189-48CB-8EA0-8AFD3F8F200D}"/>
            </a:ext>
          </a:extLst>
        </xdr:cNvPr>
        <xdr:cNvPicPr>
          <a:picLocks noChangeAspect="1"/>
        </xdr:cNvPicPr>
      </xdr:nvPicPr>
      <xdr:blipFill>
        <a:blip xmlns:r="http://schemas.openxmlformats.org/officeDocument/2006/relationships" r:embed="rId3"/>
        <a:stretch>
          <a:fillRect/>
        </a:stretch>
      </xdr:blipFill>
      <xdr:spPr>
        <a:xfrm>
          <a:off x="749300" y="84667"/>
          <a:ext cx="2245783" cy="1428750"/>
        </a:xfrm>
        <a:prstGeom prst="rect">
          <a:avLst/>
        </a:prstGeom>
      </xdr:spPr>
    </xdr:pic>
    <xdr:clientData/>
  </xdr:twoCellAnchor>
  <xdr:twoCellAnchor>
    <xdr:from>
      <xdr:col>37</xdr:col>
      <xdr:colOff>176893</xdr:colOff>
      <xdr:row>0</xdr:row>
      <xdr:rowOff>95250</xdr:rowOff>
    </xdr:from>
    <xdr:to>
      <xdr:col>37</xdr:col>
      <xdr:colOff>2952750</xdr:colOff>
      <xdr:row>2</xdr:row>
      <xdr:rowOff>68036</xdr:rowOff>
    </xdr:to>
    <xdr:grpSp>
      <xdr:nvGrpSpPr>
        <xdr:cNvPr id="7" name="Grupo 4">
          <a:hlinkClick xmlns:r="http://schemas.openxmlformats.org/officeDocument/2006/relationships" r:id="rId4"/>
          <a:extLst>
            <a:ext uri="{FF2B5EF4-FFF2-40B4-BE49-F238E27FC236}">
              <a16:creationId xmlns:a16="http://schemas.microsoft.com/office/drawing/2014/main" id="{7851F5E1-E862-45F2-B9A4-9139FD629764}"/>
            </a:ext>
          </a:extLst>
        </xdr:cNvPr>
        <xdr:cNvGrpSpPr>
          <a:grpSpLocks/>
        </xdr:cNvGrpSpPr>
      </xdr:nvGrpSpPr>
      <xdr:grpSpPr bwMode="auto">
        <a:xfrm>
          <a:off x="40889464" y="95250"/>
          <a:ext cx="2775857" cy="2190750"/>
          <a:chOff x="190500" y="1"/>
          <a:chExt cx="2100884" cy="2495549"/>
        </a:xfrm>
      </xdr:grpSpPr>
      <xdr:sp macro="" textlink="">
        <xdr:nvSpPr>
          <xdr:cNvPr id="8" name="Rectángulo 7">
            <a:extLst>
              <a:ext uri="{FF2B5EF4-FFF2-40B4-BE49-F238E27FC236}">
                <a16:creationId xmlns:a16="http://schemas.microsoft.com/office/drawing/2014/main" id="{DDC908FE-9DF1-8568-0AC0-8D2D367D871D}"/>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6">
            <a:extLst>
              <a:ext uri="{FF2B5EF4-FFF2-40B4-BE49-F238E27FC236}">
                <a16:creationId xmlns:a16="http://schemas.microsoft.com/office/drawing/2014/main" id="{602130EE-0E6F-A2B1-617A-709617BC65E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150634</xdr:colOff>
      <xdr:row>0</xdr:row>
      <xdr:rowOff>59531</xdr:rowOff>
    </xdr:from>
    <xdr:to>
      <xdr:col>1</xdr:col>
      <xdr:colOff>971550</xdr:colOff>
      <xdr:row>3</xdr:row>
      <xdr:rowOff>290853</xdr:rowOff>
    </xdr:to>
    <xdr:pic>
      <xdr:nvPicPr>
        <xdr:cNvPr id="2" name="Imagen 1">
          <a:extLst>
            <a:ext uri="{FF2B5EF4-FFF2-40B4-BE49-F238E27FC236}">
              <a16:creationId xmlns:a16="http://schemas.microsoft.com/office/drawing/2014/main" id="{7AF68442-2F4D-4454-AD75-9143981C6145}"/>
            </a:ext>
          </a:extLst>
        </xdr:cNvPr>
        <xdr:cNvPicPr>
          <a:picLocks noChangeAspect="1"/>
        </xdr:cNvPicPr>
      </xdr:nvPicPr>
      <xdr:blipFill>
        <a:blip xmlns:r="http://schemas.openxmlformats.org/officeDocument/2006/relationships" r:embed="rId1"/>
        <a:stretch>
          <a:fillRect/>
        </a:stretch>
      </xdr:blipFill>
      <xdr:spPr>
        <a:xfrm>
          <a:off x="150634" y="59531"/>
          <a:ext cx="2654479" cy="1219541"/>
        </a:xfrm>
        <a:prstGeom prst="rect">
          <a:avLst/>
        </a:prstGeom>
      </xdr:spPr>
    </xdr:pic>
    <xdr:clientData/>
  </xdr:twoCellAnchor>
  <xdr:twoCellAnchor>
    <xdr:from>
      <xdr:col>12</xdr:col>
      <xdr:colOff>190500</xdr:colOff>
      <xdr:row>0</xdr:row>
      <xdr:rowOff>95250</xdr:rowOff>
    </xdr:from>
    <xdr:to>
      <xdr:col>14</xdr:col>
      <xdr:colOff>733425</xdr:colOff>
      <xdr:row>5</xdr:row>
      <xdr:rowOff>14287</xdr:rowOff>
    </xdr:to>
    <xdr:grpSp>
      <xdr:nvGrpSpPr>
        <xdr:cNvPr id="3" name="Grupo 4">
          <a:extLst>
            <a:ext uri="{FF2B5EF4-FFF2-40B4-BE49-F238E27FC236}">
              <a16:creationId xmlns:a16="http://schemas.microsoft.com/office/drawing/2014/main" id="{C02D52A8-AA23-4E35-B722-A8E6B0D258D0}"/>
            </a:ext>
          </a:extLst>
        </xdr:cNvPr>
        <xdr:cNvGrpSpPr>
          <a:grpSpLocks/>
        </xdr:cNvGrpSpPr>
      </xdr:nvGrpSpPr>
      <xdr:grpSpPr bwMode="auto">
        <a:xfrm>
          <a:off x="25015031" y="95250"/>
          <a:ext cx="2066925" cy="1704975"/>
          <a:chOff x="190500" y="1"/>
          <a:chExt cx="2100884" cy="2495549"/>
        </a:xfrm>
      </xdr:grpSpPr>
      <xdr:sp macro="" textlink="">
        <xdr:nvSpPr>
          <xdr:cNvPr id="4" name="Rectángulo 3">
            <a:extLst>
              <a:ext uri="{FF2B5EF4-FFF2-40B4-BE49-F238E27FC236}">
                <a16:creationId xmlns:a16="http://schemas.microsoft.com/office/drawing/2014/main" id="{A9D57B54-B548-B686-C8B7-72CA761C7A56}"/>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 name="Imagen 6">
            <a:hlinkClick xmlns:r="http://schemas.openxmlformats.org/officeDocument/2006/relationships" r:id="rId2"/>
            <a:extLst>
              <a:ext uri="{FF2B5EF4-FFF2-40B4-BE49-F238E27FC236}">
                <a16:creationId xmlns:a16="http://schemas.microsoft.com/office/drawing/2014/main" id="{A0C6E424-9A65-93EE-C25F-51E5ABDD22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1</xdr:col>
      <xdr:colOff>1609725</xdr:colOff>
      <xdr:row>3</xdr:row>
      <xdr:rowOff>161925</xdr:rowOff>
    </xdr:to>
    <xdr:pic>
      <xdr:nvPicPr>
        <xdr:cNvPr id="3" name="Imagen 2" descr="Un dibujo de un perro&#10;&#10;Descripción generada automáticamente con confianza media">
          <a:extLst>
            <a:ext uri="{FF2B5EF4-FFF2-40B4-BE49-F238E27FC236}">
              <a16:creationId xmlns:a16="http://schemas.microsoft.com/office/drawing/2014/main" id="{9EF365D4-249D-49FC-BAE8-F912A925DC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5250"/>
          <a:ext cx="28098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276225</xdr:colOff>
      <xdr:row>5</xdr:row>
      <xdr:rowOff>114300</xdr:rowOff>
    </xdr:from>
    <xdr:to>
      <xdr:col>13</xdr:col>
      <xdr:colOff>57150</xdr:colOff>
      <xdr:row>10</xdr:row>
      <xdr:rowOff>76200</xdr:rowOff>
    </xdr:to>
    <xdr:grpSp>
      <xdr:nvGrpSpPr>
        <xdr:cNvPr id="5" name="Grupo 4">
          <a:hlinkClick xmlns:r="http://schemas.openxmlformats.org/officeDocument/2006/relationships" r:id="rId2"/>
          <a:extLst>
            <a:ext uri="{FF2B5EF4-FFF2-40B4-BE49-F238E27FC236}">
              <a16:creationId xmlns:a16="http://schemas.microsoft.com/office/drawing/2014/main" id="{2C872C6E-EB5D-4864-BED6-73B16CD32165}"/>
            </a:ext>
          </a:extLst>
        </xdr:cNvPr>
        <xdr:cNvGrpSpPr>
          <a:grpSpLocks/>
        </xdr:cNvGrpSpPr>
      </xdr:nvGrpSpPr>
      <xdr:grpSpPr bwMode="auto">
        <a:xfrm>
          <a:off x="12163425" y="876300"/>
          <a:ext cx="2066925" cy="542925"/>
          <a:chOff x="190500" y="1"/>
          <a:chExt cx="2100884" cy="2495549"/>
        </a:xfrm>
      </xdr:grpSpPr>
      <xdr:sp macro="" textlink="">
        <xdr:nvSpPr>
          <xdr:cNvPr id="6" name="Rectángulo 5">
            <a:extLst>
              <a:ext uri="{FF2B5EF4-FFF2-40B4-BE49-F238E27FC236}">
                <a16:creationId xmlns:a16="http://schemas.microsoft.com/office/drawing/2014/main" id="{88DFDC4B-B5FC-E3DA-C614-45C1FF89D284}"/>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extLst>
              <a:ext uri="{FF2B5EF4-FFF2-40B4-BE49-F238E27FC236}">
                <a16:creationId xmlns:a16="http://schemas.microsoft.com/office/drawing/2014/main" id="{B4F3CBC1-79CE-BA7B-C930-6CA06CC4D6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314324</xdr:colOff>
      <xdr:row>1</xdr:row>
      <xdr:rowOff>209550</xdr:rowOff>
    </xdr:from>
    <xdr:to>
      <xdr:col>13</xdr:col>
      <xdr:colOff>581024</xdr:colOff>
      <xdr:row>8</xdr:row>
      <xdr:rowOff>200025</xdr:rowOff>
    </xdr:to>
    <xdr:grpSp>
      <xdr:nvGrpSpPr>
        <xdr:cNvPr id="2" name="Grupo 4">
          <a:hlinkClick xmlns:r="http://schemas.openxmlformats.org/officeDocument/2006/relationships" r:id="rId1"/>
          <a:extLst>
            <a:ext uri="{FF2B5EF4-FFF2-40B4-BE49-F238E27FC236}">
              <a16:creationId xmlns:a16="http://schemas.microsoft.com/office/drawing/2014/main" id="{18BA10E5-DEB2-4A3F-B266-1D23C5E082F9}"/>
            </a:ext>
          </a:extLst>
        </xdr:cNvPr>
        <xdr:cNvGrpSpPr>
          <a:grpSpLocks/>
        </xdr:cNvGrpSpPr>
      </xdr:nvGrpSpPr>
      <xdr:grpSpPr bwMode="auto">
        <a:xfrm>
          <a:off x="22821899" y="457200"/>
          <a:ext cx="2066925" cy="1704975"/>
          <a:chOff x="190500" y="1"/>
          <a:chExt cx="2100884" cy="2495549"/>
        </a:xfrm>
      </xdr:grpSpPr>
      <xdr:sp macro="" textlink="">
        <xdr:nvSpPr>
          <xdr:cNvPr id="3" name="Rectángulo 2">
            <a:extLst>
              <a:ext uri="{FF2B5EF4-FFF2-40B4-BE49-F238E27FC236}">
                <a16:creationId xmlns:a16="http://schemas.microsoft.com/office/drawing/2014/main" id="{3AD3651D-9E0C-4170-2594-A2B817AF0E7A}"/>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4" name="Imagen 6">
            <a:extLst>
              <a:ext uri="{FF2B5EF4-FFF2-40B4-BE49-F238E27FC236}">
                <a16:creationId xmlns:a16="http://schemas.microsoft.com/office/drawing/2014/main" id="{39DA9279-7E36-3D8B-3E6F-7F356DB41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1352550</xdr:colOff>
      <xdr:row>5</xdr:row>
      <xdr:rowOff>142874</xdr:rowOff>
    </xdr:from>
    <xdr:to>
      <xdr:col>4</xdr:col>
      <xdr:colOff>476250</xdr:colOff>
      <xdr:row>8</xdr:row>
      <xdr:rowOff>209550</xdr:rowOff>
    </xdr:to>
    <xdr:pic>
      <xdr:nvPicPr>
        <xdr:cNvPr id="5" name="Imagen 4">
          <a:extLst>
            <a:ext uri="{FF2B5EF4-FFF2-40B4-BE49-F238E27FC236}">
              <a16:creationId xmlns:a16="http://schemas.microsoft.com/office/drawing/2014/main" id="{B975E890-6AB1-4D60-AC0E-122A8CA05F88}"/>
            </a:ext>
          </a:extLst>
        </xdr:cNvPr>
        <xdr:cNvPicPr>
          <a:picLocks noChangeAspect="1"/>
        </xdr:cNvPicPr>
      </xdr:nvPicPr>
      <xdr:blipFill>
        <a:blip xmlns:r="http://schemas.openxmlformats.org/officeDocument/2006/relationships" r:embed="rId3"/>
        <a:stretch>
          <a:fillRect/>
        </a:stretch>
      </xdr:blipFill>
      <xdr:spPr>
        <a:xfrm>
          <a:off x="2447925" y="1371599"/>
          <a:ext cx="1114425" cy="8001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114300</xdr:colOff>
      <xdr:row>0</xdr:row>
      <xdr:rowOff>180975</xdr:rowOff>
    </xdr:from>
    <xdr:to>
      <xdr:col>13</xdr:col>
      <xdr:colOff>876300</xdr:colOff>
      <xdr:row>9</xdr:row>
      <xdr:rowOff>0</xdr:rowOff>
    </xdr:to>
    <xdr:grpSp>
      <xdr:nvGrpSpPr>
        <xdr:cNvPr id="2" name="Grupo 4">
          <a:hlinkClick xmlns:r="http://schemas.openxmlformats.org/officeDocument/2006/relationships" r:id="rId1"/>
          <a:extLst>
            <a:ext uri="{FF2B5EF4-FFF2-40B4-BE49-F238E27FC236}">
              <a16:creationId xmlns:a16="http://schemas.microsoft.com/office/drawing/2014/main" id="{07BC0D65-6CE9-4E05-A438-1DF84B88A4C7}"/>
            </a:ext>
          </a:extLst>
        </xdr:cNvPr>
        <xdr:cNvGrpSpPr>
          <a:grpSpLocks/>
        </xdr:cNvGrpSpPr>
      </xdr:nvGrpSpPr>
      <xdr:grpSpPr bwMode="auto">
        <a:xfrm>
          <a:off x="22621875" y="180975"/>
          <a:ext cx="2562225" cy="2019300"/>
          <a:chOff x="190500" y="1"/>
          <a:chExt cx="2100884" cy="2495549"/>
        </a:xfrm>
      </xdr:grpSpPr>
      <xdr:sp macro="" textlink="">
        <xdr:nvSpPr>
          <xdr:cNvPr id="3" name="Rectángulo 2">
            <a:extLst>
              <a:ext uri="{FF2B5EF4-FFF2-40B4-BE49-F238E27FC236}">
                <a16:creationId xmlns:a16="http://schemas.microsoft.com/office/drawing/2014/main" id="{EBDDB633-0EFB-D6B1-0F9A-EA77FDE2FD61}"/>
              </a:ext>
            </a:extLst>
          </xdr:cNvPr>
          <xdr:cNvSpPr/>
        </xdr:nvSpPr>
        <xdr:spPr>
          <a:xfrm>
            <a:off x="423932" y="2198461"/>
            <a:ext cx="1625972" cy="297089"/>
          </a:xfrm>
          <a:prstGeom prst="rect">
            <a:avLst/>
          </a:prstGeom>
          <a:solidFill>
            <a:srgbClr val="00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4" name="Imagen 6">
            <a:extLst>
              <a:ext uri="{FF2B5EF4-FFF2-40B4-BE49-F238E27FC236}">
                <a16:creationId xmlns:a16="http://schemas.microsoft.com/office/drawing/2014/main" id="{43A1284C-891E-C124-963D-8061D3FD73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4539" t="25929" r="64578" b="18243"/>
          <a:stretch>
            <a:fillRect/>
          </a:stretch>
        </xdr:blipFill>
        <xdr:spPr bwMode="auto">
          <a:xfrm>
            <a:off x="190500" y="1"/>
            <a:ext cx="2100884" cy="213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885825</xdr:colOff>
      <xdr:row>5</xdr:row>
      <xdr:rowOff>133350</xdr:rowOff>
    </xdr:from>
    <xdr:to>
      <xdr:col>4</xdr:col>
      <xdr:colOff>819149</xdr:colOff>
      <xdr:row>8</xdr:row>
      <xdr:rowOff>209550</xdr:rowOff>
    </xdr:to>
    <xdr:pic>
      <xdr:nvPicPr>
        <xdr:cNvPr id="5" name="Imagen 1">
          <a:extLst>
            <a:ext uri="{FF2B5EF4-FFF2-40B4-BE49-F238E27FC236}">
              <a16:creationId xmlns:a16="http://schemas.microsoft.com/office/drawing/2014/main" id="{77B37CE0-59A8-4D28-BFF5-690AA1557EF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81200" y="1362075"/>
          <a:ext cx="1924049"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D12"/>
  <sheetViews>
    <sheetView showGridLines="0" topLeftCell="A7" zoomScale="80" zoomScaleNormal="80" workbookViewId="0">
      <selection sqref="A1:B3"/>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167"/>
      <c r="B1" s="168"/>
      <c r="C1" s="169" t="s">
        <v>66</v>
      </c>
      <c r="D1" s="70" t="s">
        <v>103</v>
      </c>
    </row>
    <row r="2" spans="1:4" ht="28.5" customHeight="1" x14ac:dyDescent="0.3">
      <c r="A2" s="168"/>
      <c r="B2" s="168"/>
      <c r="C2" s="169"/>
      <c r="D2" s="70" t="s">
        <v>104</v>
      </c>
    </row>
    <row r="3" spans="1:4" ht="24" customHeight="1" x14ac:dyDescent="0.3">
      <c r="A3" s="168"/>
      <c r="B3" s="168"/>
      <c r="C3" s="169"/>
      <c r="D3" s="70" t="s">
        <v>105</v>
      </c>
    </row>
    <row r="4" spans="1:4" x14ac:dyDescent="0.3">
      <c r="A4" s="3"/>
      <c r="B4" s="3"/>
      <c r="C4" s="3"/>
      <c r="D4" s="3"/>
    </row>
    <row r="5" spans="1:4" ht="355.5" customHeight="1" x14ac:dyDescent="0.3">
      <c r="A5" s="170" t="s">
        <v>67</v>
      </c>
      <c r="B5" s="171"/>
      <c r="C5" s="171"/>
      <c r="D5" s="172"/>
    </row>
    <row r="6" spans="1:4" x14ac:dyDescent="0.3">
      <c r="A6" s="3"/>
      <c r="B6" s="4"/>
      <c r="C6" s="5"/>
      <c r="D6" s="5"/>
    </row>
    <row r="7" spans="1:4" ht="52.5" customHeight="1" x14ac:dyDescent="0.3">
      <c r="A7" s="152" t="s">
        <v>28</v>
      </c>
      <c r="B7" s="173" t="s">
        <v>64</v>
      </c>
      <c r="C7" s="174"/>
      <c r="D7" s="152" t="s">
        <v>29</v>
      </c>
    </row>
    <row r="8" spans="1:4" s="2" customFormat="1" ht="48.75" customHeight="1" x14ac:dyDescent="0.3">
      <c r="A8" s="153">
        <v>1</v>
      </c>
      <c r="B8" s="164" t="s">
        <v>448</v>
      </c>
      <c r="C8" s="164"/>
      <c r="D8" s="6"/>
    </row>
    <row r="9" spans="1:4" s="2" customFormat="1" ht="48.75" customHeight="1" x14ac:dyDescent="0.3">
      <c r="A9" s="153">
        <v>2</v>
      </c>
      <c r="B9" s="165" t="s">
        <v>449</v>
      </c>
      <c r="C9" s="166"/>
      <c r="D9" s="6"/>
    </row>
    <row r="10" spans="1:4" s="2" customFormat="1" ht="48.75" customHeight="1" x14ac:dyDescent="0.3">
      <c r="A10" s="153">
        <v>3</v>
      </c>
      <c r="B10" s="165" t="s">
        <v>450</v>
      </c>
      <c r="C10" s="166"/>
      <c r="D10" s="6"/>
    </row>
    <row r="11" spans="1:4" s="2" customFormat="1" ht="48.75" customHeight="1" x14ac:dyDescent="0.3">
      <c r="A11" s="153">
        <v>4</v>
      </c>
      <c r="B11" s="165" t="s">
        <v>451</v>
      </c>
      <c r="C11" s="166"/>
      <c r="D11" s="6"/>
    </row>
    <row r="12" spans="1:4" s="2" customFormat="1" ht="39.75" customHeight="1" x14ac:dyDescent="0.3">
      <c r="A12" s="153">
        <v>5</v>
      </c>
      <c r="B12" s="165" t="s">
        <v>452</v>
      </c>
      <c r="C12" s="166"/>
      <c r="D12" s="6"/>
    </row>
  </sheetData>
  <mergeCells count="9">
    <mergeCell ref="B8:C8"/>
    <mergeCell ref="B12:C12"/>
    <mergeCell ref="A1:B3"/>
    <mergeCell ref="C1:C3"/>
    <mergeCell ref="A5:D5"/>
    <mergeCell ref="B7:C7"/>
    <mergeCell ref="B9:C9"/>
    <mergeCell ref="B10:C10"/>
    <mergeCell ref="B11:C11"/>
  </mergeCells>
  <hyperlinks>
    <hyperlink ref="B8:C8" location="'PLAN DE TABAJO'!A1" display="PLAN DE TRABAJO" xr:uid="{235B8763-1C53-4BF4-88D1-84A2EBD4CA3B}"/>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AL63"/>
  <sheetViews>
    <sheetView zoomScale="70" zoomScaleNormal="70" zoomScaleSheetLayoutView="10" workbookViewId="0">
      <selection sqref="A1:C1"/>
    </sheetView>
  </sheetViews>
  <sheetFormatPr baseColWidth="10" defaultColWidth="11.42578125" defaultRowHeight="15.75" x14ac:dyDescent="0.25"/>
  <cols>
    <col min="1" max="1" width="11.140625" style="30" customWidth="1"/>
    <col min="2" max="2" width="25" style="31" customWidth="1"/>
    <col min="3" max="3" width="36.5703125" style="32" customWidth="1"/>
    <col min="4" max="4" width="71.7109375" style="8" customWidth="1"/>
    <col min="5" max="5" width="40.140625" style="33" customWidth="1"/>
    <col min="6" max="6" width="46.42578125" style="33" customWidth="1"/>
    <col min="7" max="7" width="10.85546875" style="33" customWidth="1"/>
    <col min="8" max="8" width="9.7109375" style="33" customWidth="1"/>
    <col min="9" max="9" width="10.5703125" style="33" customWidth="1"/>
    <col min="10" max="10" width="7.42578125" style="8" customWidth="1"/>
    <col min="11" max="33" width="6.28515625" style="8" customWidth="1"/>
    <col min="34" max="34" width="47.42578125" style="8" customWidth="1"/>
    <col min="35" max="36" width="42.7109375" style="33" customWidth="1"/>
    <col min="37" max="37" width="62.7109375" style="8" customWidth="1"/>
    <col min="38" max="38" width="60.5703125" style="8" customWidth="1"/>
    <col min="39" max="16384" width="11.42578125" style="8"/>
  </cols>
  <sheetData>
    <row r="1" spans="1:38" ht="121.5" customHeight="1" x14ac:dyDescent="0.35">
      <c r="A1" s="191"/>
      <c r="B1" s="191"/>
      <c r="C1" s="191"/>
      <c r="D1" s="188" t="s">
        <v>190</v>
      </c>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90"/>
      <c r="AK1" s="71" t="s">
        <v>107</v>
      </c>
      <c r="AL1" s="7"/>
    </row>
    <row r="2" spans="1:38" ht="54" customHeight="1" x14ac:dyDescent="0.2">
      <c r="A2" s="196" t="s">
        <v>24</v>
      </c>
      <c r="B2" s="196"/>
      <c r="C2" s="193"/>
      <c r="D2" s="193"/>
      <c r="E2" s="193"/>
      <c r="F2" s="193"/>
      <c r="G2" s="193"/>
      <c r="H2" s="193"/>
      <c r="I2" s="193"/>
      <c r="J2" s="197" t="s">
        <v>25</v>
      </c>
      <c r="K2" s="198"/>
      <c r="L2" s="198"/>
      <c r="M2" s="198"/>
      <c r="N2" s="198"/>
      <c r="O2" s="198"/>
      <c r="P2" s="199"/>
      <c r="Q2" s="200"/>
      <c r="R2" s="201"/>
      <c r="S2" s="201"/>
      <c r="T2" s="201"/>
      <c r="U2" s="201"/>
      <c r="V2" s="201"/>
      <c r="W2" s="201"/>
      <c r="X2" s="201"/>
      <c r="Y2" s="201"/>
      <c r="Z2" s="201"/>
      <c r="AA2" s="201"/>
      <c r="AB2" s="201"/>
      <c r="AC2" s="201"/>
      <c r="AD2" s="201"/>
      <c r="AE2" s="201"/>
      <c r="AF2" s="201"/>
      <c r="AG2" s="202"/>
      <c r="AH2" s="54" t="s">
        <v>48</v>
      </c>
      <c r="AI2" s="203"/>
      <c r="AJ2" s="204"/>
      <c r="AK2" s="205"/>
      <c r="AL2" s="7"/>
    </row>
    <row r="3" spans="1:38" ht="54" customHeight="1" x14ac:dyDescent="0.2">
      <c r="A3" s="192" t="s">
        <v>31</v>
      </c>
      <c r="B3" s="192"/>
      <c r="C3" s="193"/>
      <c r="D3" s="193"/>
      <c r="E3" s="193"/>
      <c r="F3" s="193"/>
      <c r="G3" s="193"/>
      <c r="H3" s="193"/>
      <c r="I3" s="193"/>
      <c r="J3" s="194" t="s">
        <v>2</v>
      </c>
      <c r="K3" s="194"/>
      <c r="L3" s="194"/>
      <c r="M3" s="194"/>
      <c r="N3" s="194"/>
      <c r="O3" s="194"/>
      <c r="P3" s="194"/>
      <c r="Q3" s="195"/>
      <c r="R3" s="195"/>
      <c r="S3" s="195"/>
      <c r="T3" s="195"/>
      <c r="U3" s="195"/>
      <c r="V3" s="195"/>
      <c r="W3" s="195"/>
      <c r="X3" s="195"/>
      <c r="Y3" s="195"/>
      <c r="Z3" s="195"/>
      <c r="AA3" s="195"/>
      <c r="AB3" s="195"/>
      <c r="AC3" s="195"/>
      <c r="AD3" s="195"/>
      <c r="AE3" s="195"/>
      <c r="AF3" s="195"/>
      <c r="AG3" s="195"/>
      <c r="AH3" s="195"/>
      <c r="AI3" s="195"/>
      <c r="AJ3" s="195"/>
      <c r="AK3" s="195"/>
      <c r="AL3" s="7"/>
    </row>
    <row r="4" spans="1:38" ht="46.5" customHeight="1" x14ac:dyDescent="0.2">
      <c r="A4" s="196" t="s">
        <v>3</v>
      </c>
      <c r="B4" s="196"/>
      <c r="C4" s="9" t="s">
        <v>70</v>
      </c>
      <c r="D4" s="175" t="s">
        <v>192</v>
      </c>
      <c r="E4" s="206" t="s">
        <v>4</v>
      </c>
      <c r="F4" s="206"/>
      <c r="G4" s="206"/>
      <c r="H4" s="206"/>
      <c r="I4" s="206"/>
      <c r="J4" s="206" t="s">
        <v>118</v>
      </c>
      <c r="K4" s="206"/>
      <c r="L4" s="206"/>
      <c r="M4" s="206"/>
      <c r="N4" s="206"/>
      <c r="O4" s="206"/>
      <c r="P4" s="206"/>
      <c r="Q4" s="206"/>
      <c r="R4" s="206"/>
      <c r="S4" s="206"/>
      <c r="T4" s="206"/>
      <c r="U4" s="206"/>
      <c r="V4" s="206"/>
      <c r="W4" s="206"/>
      <c r="X4" s="206"/>
      <c r="Y4" s="206"/>
      <c r="Z4" s="206"/>
      <c r="AA4" s="206"/>
      <c r="AB4" s="206"/>
      <c r="AC4" s="206"/>
      <c r="AD4" s="206"/>
      <c r="AE4" s="206"/>
      <c r="AF4" s="206"/>
      <c r="AG4" s="206"/>
      <c r="AH4" s="207" t="s">
        <v>472</v>
      </c>
      <c r="AI4" s="207"/>
      <c r="AJ4" s="207"/>
      <c r="AK4" s="207"/>
      <c r="AL4" s="7"/>
    </row>
    <row r="5" spans="1:38" ht="48.75" customHeight="1" x14ac:dyDescent="0.2">
      <c r="A5" s="196"/>
      <c r="B5" s="196"/>
      <c r="C5" s="9" t="s">
        <v>71</v>
      </c>
      <c r="D5" s="175"/>
      <c r="E5" s="208" t="s">
        <v>68</v>
      </c>
      <c r="F5" s="208"/>
      <c r="G5" s="208"/>
      <c r="H5" s="208"/>
      <c r="I5" s="208"/>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7"/>
      <c r="AI5" s="207"/>
      <c r="AJ5" s="207"/>
      <c r="AK5" s="207"/>
      <c r="AL5" s="7"/>
    </row>
    <row r="6" spans="1:38" s="11" customFormat="1" ht="39" customHeight="1" x14ac:dyDescent="0.2">
      <c r="A6" s="196" t="s">
        <v>5</v>
      </c>
      <c r="B6" s="196" t="s">
        <v>6</v>
      </c>
      <c r="C6" s="196" t="s">
        <v>20</v>
      </c>
      <c r="D6" s="209" t="s">
        <v>7</v>
      </c>
      <c r="E6" s="211" t="s">
        <v>0</v>
      </c>
      <c r="F6" s="211" t="s">
        <v>56</v>
      </c>
      <c r="G6" s="210" t="s">
        <v>59</v>
      </c>
      <c r="H6" s="210"/>
      <c r="I6" s="210"/>
      <c r="J6" s="216" t="s">
        <v>36</v>
      </c>
      <c r="K6" s="217"/>
      <c r="L6" s="219" t="s">
        <v>37</v>
      </c>
      <c r="M6" s="219"/>
      <c r="N6" s="219" t="s">
        <v>38</v>
      </c>
      <c r="O6" s="219"/>
      <c r="P6" s="216" t="s">
        <v>39</v>
      </c>
      <c r="Q6" s="217"/>
      <c r="R6" s="216" t="s">
        <v>40</v>
      </c>
      <c r="S6" s="217"/>
      <c r="T6" s="216" t="s">
        <v>41</v>
      </c>
      <c r="U6" s="217"/>
      <c r="V6" s="216" t="s">
        <v>42</v>
      </c>
      <c r="W6" s="217"/>
      <c r="X6" s="216" t="s">
        <v>43</v>
      </c>
      <c r="Y6" s="217"/>
      <c r="Z6" s="216" t="s">
        <v>44</v>
      </c>
      <c r="AA6" s="217"/>
      <c r="AB6" s="229" t="s">
        <v>45</v>
      </c>
      <c r="AC6" s="230"/>
      <c r="AD6" s="216" t="s">
        <v>46</v>
      </c>
      <c r="AE6" s="217"/>
      <c r="AF6" s="216" t="s">
        <v>47</v>
      </c>
      <c r="AG6" s="217"/>
      <c r="AH6" s="215" t="s">
        <v>65</v>
      </c>
      <c r="AI6" s="213" t="s">
        <v>62</v>
      </c>
      <c r="AJ6" s="215" t="s">
        <v>55</v>
      </c>
      <c r="AK6" s="215" t="s">
        <v>58</v>
      </c>
      <c r="AL6" s="10"/>
    </row>
    <row r="7" spans="1:38" s="11" customFormat="1" ht="29.25" customHeight="1" x14ac:dyDescent="0.2">
      <c r="A7" s="196"/>
      <c r="B7" s="196"/>
      <c r="C7" s="196"/>
      <c r="D7" s="209"/>
      <c r="E7" s="212"/>
      <c r="F7" s="212"/>
      <c r="G7" s="53" t="s">
        <v>8</v>
      </c>
      <c r="H7" s="53" t="s">
        <v>9</v>
      </c>
      <c r="I7" s="53" t="s">
        <v>10</v>
      </c>
      <c r="J7" s="12" t="s">
        <v>25</v>
      </c>
      <c r="K7" s="13" t="s">
        <v>12</v>
      </c>
      <c r="L7" s="12" t="s">
        <v>11</v>
      </c>
      <c r="M7" s="13" t="s">
        <v>12</v>
      </c>
      <c r="N7" s="12" t="s">
        <v>11</v>
      </c>
      <c r="O7" s="13" t="s">
        <v>12</v>
      </c>
      <c r="P7" s="12" t="s">
        <v>11</v>
      </c>
      <c r="Q7" s="13" t="s">
        <v>12</v>
      </c>
      <c r="R7" s="12" t="s">
        <v>11</v>
      </c>
      <c r="S7" s="13" t="s">
        <v>12</v>
      </c>
      <c r="T7" s="12" t="s">
        <v>11</v>
      </c>
      <c r="U7" s="13" t="s">
        <v>12</v>
      </c>
      <c r="V7" s="12" t="s">
        <v>11</v>
      </c>
      <c r="W7" s="13" t="s">
        <v>12</v>
      </c>
      <c r="X7" s="12" t="s">
        <v>11</v>
      </c>
      <c r="Y7" s="13" t="s">
        <v>12</v>
      </c>
      <c r="Z7" s="12" t="s">
        <v>11</v>
      </c>
      <c r="AA7" s="13" t="s">
        <v>12</v>
      </c>
      <c r="AB7" s="12" t="s">
        <v>11</v>
      </c>
      <c r="AC7" s="13" t="s">
        <v>12</v>
      </c>
      <c r="AD7" s="12" t="s">
        <v>11</v>
      </c>
      <c r="AE7" s="13" t="s">
        <v>12</v>
      </c>
      <c r="AF7" s="12" t="s">
        <v>11</v>
      </c>
      <c r="AG7" s="13" t="s">
        <v>12</v>
      </c>
      <c r="AH7" s="218"/>
      <c r="AI7" s="214"/>
      <c r="AJ7" s="215"/>
      <c r="AK7" s="218"/>
      <c r="AL7" s="10"/>
    </row>
    <row r="8" spans="1:38" s="11" customFormat="1" ht="82.5" customHeight="1" x14ac:dyDescent="0.2">
      <c r="A8" s="222" t="s">
        <v>32</v>
      </c>
      <c r="B8" s="224" t="s">
        <v>138</v>
      </c>
      <c r="C8" s="238" t="s">
        <v>454</v>
      </c>
      <c r="D8" s="14" t="s">
        <v>455</v>
      </c>
      <c r="E8" s="179" t="s">
        <v>461</v>
      </c>
      <c r="F8" s="179"/>
      <c r="G8" s="16"/>
      <c r="H8" s="16"/>
      <c r="I8" s="16"/>
      <c r="J8" s="39"/>
      <c r="K8" s="43"/>
      <c r="L8" s="39"/>
      <c r="M8" s="43"/>
      <c r="N8" s="39"/>
      <c r="O8" s="43"/>
      <c r="P8" s="39"/>
      <c r="Q8" s="43"/>
      <c r="R8" s="39"/>
      <c r="S8" s="43"/>
      <c r="T8" s="39"/>
      <c r="U8" s="43"/>
      <c r="V8" s="39"/>
      <c r="W8" s="43"/>
      <c r="X8" s="39"/>
      <c r="Y8" s="43"/>
      <c r="Z8" s="39"/>
      <c r="AA8" s="43"/>
      <c r="AB8" s="39"/>
      <c r="AC8" s="43"/>
      <c r="AD8" s="39"/>
      <c r="AE8" s="43"/>
      <c r="AF8" s="39"/>
      <c r="AG8" s="43"/>
      <c r="AH8" s="46"/>
      <c r="AI8" s="47"/>
      <c r="AJ8" s="47"/>
      <c r="AK8" s="17"/>
      <c r="AL8" s="10"/>
    </row>
    <row r="9" spans="1:38" ht="75" customHeight="1" x14ac:dyDescent="0.2">
      <c r="A9" s="223"/>
      <c r="B9" s="225"/>
      <c r="C9" s="238"/>
      <c r="D9" s="161" t="s">
        <v>456</v>
      </c>
      <c r="E9" s="181"/>
      <c r="F9" s="181"/>
      <c r="G9" s="19"/>
      <c r="H9" s="19"/>
      <c r="I9" s="19"/>
      <c r="J9" s="39"/>
      <c r="K9" s="44"/>
      <c r="L9" s="39"/>
      <c r="M9" s="44"/>
      <c r="N9" s="39"/>
      <c r="O9" s="44"/>
      <c r="P9" s="39"/>
      <c r="Q9" s="44"/>
      <c r="R9" s="39"/>
      <c r="S9" s="44"/>
      <c r="T9" s="39"/>
      <c r="U9" s="44"/>
      <c r="V9" s="39"/>
      <c r="W9" s="44"/>
      <c r="X9" s="39"/>
      <c r="Y9" s="44"/>
      <c r="Z9" s="39"/>
      <c r="AA9" s="44"/>
      <c r="AB9" s="39"/>
      <c r="AC9" s="44"/>
      <c r="AD9" s="39"/>
      <c r="AE9" s="44"/>
      <c r="AF9" s="39"/>
      <c r="AG9" s="44"/>
      <c r="AH9" s="18"/>
      <c r="AI9" s="47"/>
      <c r="AJ9" s="47"/>
      <c r="AK9" s="18"/>
      <c r="AL9" s="7"/>
    </row>
    <row r="10" spans="1:38" ht="64.5" customHeight="1" x14ac:dyDescent="0.2">
      <c r="A10" s="223"/>
      <c r="B10" s="225"/>
      <c r="C10" s="240" t="s">
        <v>149</v>
      </c>
      <c r="D10" s="239" t="s">
        <v>457</v>
      </c>
      <c r="E10" s="179" t="s">
        <v>459</v>
      </c>
      <c r="F10" s="179"/>
      <c r="G10" s="19"/>
      <c r="H10" s="19"/>
      <c r="I10" s="19"/>
      <c r="J10" s="40"/>
      <c r="K10" s="44"/>
      <c r="L10" s="40"/>
      <c r="M10" s="44"/>
      <c r="N10" s="39"/>
      <c r="O10" s="44"/>
      <c r="P10" s="40"/>
      <c r="Q10" s="44"/>
      <c r="R10" s="39"/>
      <c r="S10" s="44"/>
      <c r="T10" s="39"/>
      <c r="U10" s="44"/>
      <c r="V10" s="39"/>
      <c r="W10" s="44"/>
      <c r="X10" s="39"/>
      <c r="Y10" s="44"/>
      <c r="Z10" s="39"/>
      <c r="AA10" s="44"/>
      <c r="AB10" s="39"/>
      <c r="AC10" s="44"/>
      <c r="AD10" s="39"/>
      <c r="AE10" s="44"/>
      <c r="AF10" s="39"/>
      <c r="AG10" s="44"/>
      <c r="AH10" s="20"/>
      <c r="AI10" s="47"/>
      <c r="AJ10" s="47"/>
      <c r="AK10" s="20"/>
      <c r="AL10" s="7"/>
    </row>
    <row r="11" spans="1:38" ht="62.25" customHeight="1" x14ac:dyDescent="0.2">
      <c r="A11" s="223"/>
      <c r="B11" s="225"/>
      <c r="C11" s="241"/>
      <c r="D11" s="239"/>
      <c r="E11" s="181"/>
      <c r="F11" s="180"/>
      <c r="G11" s="19"/>
      <c r="H11" s="19"/>
      <c r="I11" s="19"/>
      <c r="J11" s="40"/>
      <c r="K11" s="44"/>
      <c r="L11" s="40"/>
      <c r="M11" s="44"/>
      <c r="N11" s="39"/>
      <c r="O11" s="44"/>
      <c r="P11" s="40"/>
      <c r="Q11" s="44"/>
      <c r="R11" s="39"/>
      <c r="S11" s="44"/>
      <c r="T11" s="39"/>
      <c r="U11" s="44"/>
      <c r="V11" s="39"/>
      <c r="W11" s="44"/>
      <c r="X11" s="39"/>
      <c r="Y11" s="44"/>
      <c r="Z11" s="39"/>
      <c r="AA11" s="44"/>
      <c r="AB11" s="39"/>
      <c r="AC11" s="44"/>
      <c r="AD11" s="39"/>
      <c r="AE11" s="44"/>
      <c r="AF11" s="39"/>
      <c r="AG11" s="44"/>
      <c r="AH11" s="47"/>
      <c r="AI11" s="47"/>
      <c r="AJ11" s="47"/>
      <c r="AK11" s="47"/>
      <c r="AL11" s="7"/>
    </row>
    <row r="12" spans="1:38" ht="87" customHeight="1" x14ac:dyDescent="0.2">
      <c r="A12" s="223"/>
      <c r="B12" s="225"/>
      <c r="C12" s="242"/>
      <c r="D12" s="162" t="s">
        <v>458</v>
      </c>
      <c r="E12" s="160" t="s">
        <v>460</v>
      </c>
      <c r="F12" s="181"/>
      <c r="G12" s="19"/>
      <c r="H12" s="19"/>
      <c r="I12" s="19"/>
      <c r="J12" s="40"/>
      <c r="K12" s="44"/>
      <c r="L12" s="40"/>
      <c r="M12" s="44"/>
      <c r="N12" s="39"/>
      <c r="O12" s="44"/>
      <c r="P12" s="40"/>
      <c r="Q12" s="44"/>
      <c r="R12" s="39"/>
      <c r="S12" s="44"/>
      <c r="T12" s="39"/>
      <c r="U12" s="44"/>
      <c r="V12" s="39"/>
      <c r="W12" s="44"/>
      <c r="X12" s="39"/>
      <c r="Y12" s="44"/>
      <c r="Z12" s="39"/>
      <c r="AA12" s="44"/>
      <c r="AB12" s="39"/>
      <c r="AC12" s="44"/>
      <c r="AD12" s="39"/>
      <c r="AE12" s="44"/>
      <c r="AF12" s="39"/>
      <c r="AG12" s="44"/>
      <c r="AH12" s="47"/>
      <c r="AI12" s="47"/>
      <c r="AJ12" s="47"/>
      <c r="AK12" s="47"/>
      <c r="AL12" s="7"/>
    </row>
    <row r="13" spans="1:38" ht="87" customHeight="1" x14ac:dyDescent="0.2">
      <c r="A13" s="182" t="s">
        <v>13</v>
      </c>
      <c r="B13" s="226" t="s">
        <v>462</v>
      </c>
      <c r="C13" s="176" t="s">
        <v>158</v>
      </c>
      <c r="D13" s="236" t="s">
        <v>463</v>
      </c>
      <c r="E13" s="179" t="s">
        <v>464</v>
      </c>
      <c r="F13" s="179"/>
      <c r="G13" s="19"/>
      <c r="H13" s="19"/>
      <c r="I13" s="19"/>
      <c r="J13" s="40"/>
      <c r="K13" s="43"/>
      <c r="L13" s="40"/>
      <c r="M13" s="43"/>
      <c r="N13" s="39"/>
      <c r="O13" s="43"/>
      <c r="P13" s="40"/>
      <c r="Q13" s="43"/>
      <c r="R13" s="39"/>
      <c r="S13" s="43"/>
      <c r="T13" s="39"/>
      <c r="U13" s="43"/>
      <c r="V13" s="39"/>
      <c r="W13" s="43"/>
      <c r="X13" s="39"/>
      <c r="Y13" s="43"/>
      <c r="Z13" s="39"/>
      <c r="AA13" s="43"/>
      <c r="AB13" s="39"/>
      <c r="AC13" s="43"/>
      <c r="AD13" s="39"/>
      <c r="AE13" s="43"/>
      <c r="AF13" s="39"/>
      <c r="AG13" s="43"/>
      <c r="AH13" s="48"/>
      <c r="AI13" s="47"/>
      <c r="AJ13" s="47"/>
      <c r="AK13" s="48"/>
      <c r="AL13" s="7"/>
    </row>
    <row r="14" spans="1:38" ht="51" customHeight="1" x14ac:dyDescent="0.2">
      <c r="A14" s="183"/>
      <c r="B14" s="227"/>
      <c r="C14" s="178"/>
      <c r="D14" s="237"/>
      <c r="E14" s="181"/>
      <c r="F14" s="181"/>
      <c r="G14" s="19"/>
      <c r="H14" s="19"/>
      <c r="I14" s="19"/>
      <c r="J14" s="40"/>
      <c r="K14" s="43"/>
      <c r="L14" s="39"/>
      <c r="M14" s="43"/>
      <c r="N14" s="40"/>
      <c r="O14" s="43"/>
      <c r="P14" s="40"/>
      <c r="Q14" s="43"/>
      <c r="R14" s="39"/>
      <c r="S14" s="43"/>
      <c r="T14" s="39"/>
      <c r="U14" s="43"/>
      <c r="V14" s="39"/>
      <c r="W14" s="43"/>
      <c r="X14" s="39"/>
      <c r="Y14" s="43"/>
      <c r="Z14" s="39"/>
      <c r="AA14" s="43"/>
      <c r="AB14" s="39"/>
      <c r="AC14" s="43"/>
      <c r="AD14" s="39"/>
      <c r="AE14" s="43"/>
      <c r="AF14" s="39"/>
      <c r="AG14" s="43"/>
      <c r="AH14" s="48"/>
      <c r="AI14" s="47"/>
      <c r="AJ14" s="47"/>
      <c r="AK14" s="48"/>
      <c r="AL14" s="7"/>
    </row>
    <row r="15" spans="1:38" ht="87" customHeight="1" x14ac:dyDescent="0.2">
      <c r="A15" s="183"/>
      <c r="B15" s="227"/>
      <c r="C15" s="163" t="s">
        <v>465</v>
      </c>
      <c r="D15" s="21" t="s">
        <v>466</v>
      </c>
      <c r="E15" s="15" t="s">
        <v>464</v>
      </c>
      <c r="F15" s="15"/>
      <c r="G15" s="19"/>
      <c r="H15" s="19"/>
      <c r="I15" s="19"/>
      <c r="J15" s="40"/>
      <c r="K15" s="43"/>
      <c r="L15" s="39"/>
      <c r="M15" s="43"/>
      <c r="N15" s="39"/>
      <c r="O15" s="43"/>
      <c r="P15" s="41"/>
      <c r="Q15" s="43"/>
      <c r="R15" s="39"/>
      <c r="S15" s="43"/>
      <c r="T15" s="39"/>
      <c r="U15" s="43"/>
      <c r="V15" s="40"/>
      <c r="W15" s="43"/>
      <c r="X15" s="39"/>
      <c r="Y15" s="43"/>
      <c r="Z15" s="39"/>
      <c r="AA15" s="43"/>
      <c r="AB15" s="39"/>
      <c r="AC15" s="43"/>
      <c r="AD15" s="39"/>
      <c r="AE15" s="43"/>
      <c r="AF15" s="39"/>
      <c r="AG15" s="43"/>
      <c r="AH15" s="49"/>
      <c r="AI15" s="47"/>
      <c r="AJ15" s="47"/>
      <c r="AK15" s="49"/>
      <c r="AL15" s="7"/>
    </row>
    <row r="16" spans="1:38" ht="108.75" customHeight="1" x14ac:dyDescent="0.2">
      <c r="A16" s="183"/>
      <c r="B16" s="227"/>
      <c r="C16" s="176" t="s">
        <v>169</v>
      </c>
      <c r="D16" s="21" t="s">
        <v>467</v>
      </c>
      <c r="E16" s="179" t="s">
        <v>471</v>
      </c>
      <c r="F16" s="15"/>
      <c r="G16" s="19"/>
      <c r="H16" s="19"/>
      <c r="I16" s="19"/>
      <c r="J16" s="40"/>
      <c r="K16" s="44"/>
      <c r="L16" s="40"/>
      <c r="M16" s="44"/>
      <c r="N16" s="39"/>
      <c r="O16" s="44"/>
      <c r="P16" s="39"/>
      <c r="Q16" s="44"/>
      <c r="R16" s="39"/>
      <c r="S16" s="44"/>
      <c r="T16" s="39"/>
      <c r="U16" s="44"/>
      <c r="V16" s="40"/>
      <c r="W16" s="44"/>
      <c r="X16" s="39"/>
      <c r="Y16" s="44"/>
      <c r="Z16" s="39"/>
      <c r="AA16" s="44"/>
      <c r="AB16" s="39"/>
      <c r="AC16" s="44"/>
      <c r="AD16" s="39"/>
      <c r="AE16" s="44"/>
      <c r="AF16" s="39"/>
      <c r="AG16" s="44"/>
      <c r="AH16" s="48"/>
      <c r="AI16" s="47"/>
      <c r="AJ16" s="47"/>
      <c r="AK16" s="48"/>
      <c r="AL16" s="7"/>
    </row>
    <row r="17" spans="1:38" ht="123" customHeight="1" x14ac:dyDescent="0.2">
      <c r="A17" s="183"/>
      <c r="B17" s="227"/>
      <c r="C17" s="177"/>
      <c r="D17" s="21" t="s">
        <v>468</v>
      </c>
      <c r="E17" s="180"/>
      <c r="F17" s="15"/>
      <c r="G17" s="19"/>
      <c r="H17" s="19"/>
      <c r="I17" s="19"/>
      <c r="J17" s="39"/>
      <c r="K17" s="44"/>
      <c r="L17" s="39"/>
      <c r="M17" s="44"/>
      <c r="N17" s="39"/>
      <c r="O17" s="44"/>
      <c r="P17" s="39"/>
      <c r="Q17" s="44"/>
      <c r="R17" s="39"/>
      <c r="S17" s="44"/>
      <c r="T17" s="39"/>
      <c r="U17" s="44"/>
      <c r="V17" s="39"/>
      <c r="W17" s="44"/>
      <c r="X17" s="39"/>
      <c r="Y17" s="44"/>
      <c r="Z17" s="39"/>
      <c r="AA17" s="44"/>
      <c r="AB17" s="39"/>
      <c r="AC17" s="44"/>
      <c r="AD17" s="39"/>
      <c r="AE17" s="44"/>
      <c r="AF17" s="39"/>
      <c r="AG17" s="44"/>
      <c r="AH17" s="48"/>
      <c r="AI17" s="47"/>
      <c r="AJ17" s="47"/>
      <c r="AK17" s="48"/>
      <c r="AL17" s="7"/>
    </row>
    <row r="18" spans="1:38" ht="87" customHeight="1" x14ac:dyDescent="0.2">
      <c r="A18" s="183"/>
      <c r="B18" s="227"/>
      <c r="C18" s="177"/>
      <c r="D18" s="21" t="s">
        <v>469</v>
      </c>
      <c r="E18" s="180"/>
      <c r="F18" s="15"/>
      <c r="G18" s="19"/>
      <c r="H18" s="19"/>
      <c r="I18" s="19"/>
      <c r="J18" s="40"/>
      <c r="K18" s="44"/>
      <c r="L18" s="39"/>
      <c r="M18" s="44"/>
      <c r="N18" s="39"/>
      <c r="O18" s="44"/>
      <c r="P18" s="40"/>
      <c r="Q18" s="44"/>
      <c r="R18" s="42"/>
      <c r="S18" s="44"/>
      <c r="T18" s="42"/>
      <c r="U18" s="44"/>
      <c r="V18" s="42"/>
      <c r="W18" s="44"/>
      <c r="X18" s="42"/>
      <c r="Y18" s="44"/>
      <c r="Z18" s="42"/>
      <c r="AA18" s="44"/>
      <c r="AB18" s="42"/>
      <c r="AC18" s="44"/>
      <c r="AD18" s="42"/>
      <c r="AE18" s="44"/>
      <c r="AF18" s="42"/>
      <c r="AG18" s="44"/>
      <c r="AH18" s="48"/>
      <c r="AI18" s="47"/>
      <c r="AJ18" s="47"/>
      <c r="AK18" s="48"/>
      <c r="AL18" s="7"/>
    </row>
    <row r="19" spans="1:38" ht="87" customHeight="1" x14ac:dyDescent="0.2">
      <c r="A19" s="184"/>
      <c r="B19" s="228"/>
      <c r="C19" s="178"/>
      <c r="D19" s="21" t="s">
        <v>470</v>
      </c>
      <c r="E19" s="181"/>
      <c r="F19" s="15"/>
      <c r="G19" s="19"/>
      <c r="H19" s="19"/>
      <c r="I19" s="19"/>
      <c r="J19" s="40"/>
      <c r="K19" s="44"/>
      <c r="L19" s="40"/>
      <c r="M19" s="44"/>
      <c r="N19" s="39"/>
      <c r="O19" s="44"/>
      <c r="P19" s="41"/>
      <c r="Q19" s="44"/>
      <c r="R19" s="42"/>
      <c r="S19" s="44"/>
      <c r="T19" s="42"/>
      <c r="U19" s="44"/>
      <c r="V19" s="40"/>
      <c r="W19" s="44"/>
      <c r="X19" s="42"/>
      <c r="Y19" s="44"/>
      <c r="Z19" s="42"/>
      <c r="AA19" s="44"/>
      <c r="AB19" s="42"/>
      <c r="AC19" s="44"/>
      <c r="AD19" s="42"/>
      <c r="AE19" s="44"/>
      <c r="AF19" s="42"/>
      <c r="AG19" s="44"/>
      <c r="AH19" s="48"/>
      <c r="AI19" s="47"/>
      <c r="AJ19" s="47"/>
      <c r="AK19" s="48"/>
      <c r="AL19" s="7"/>
    </row>
    <row r="20" spans="1:38" ht="87" customHeight="1" x14ac:dyDescent="0.2">
      <c r="A20" s="182" t="s">
        <v>14</v>
      </c>
      <c r="B20" s="185" t="s">
        <v>181</v>
      </c>
      <c r="C20" s="176" t="s">
        <v>182</v>
      </c>
      <c r="D20" s="21" t="s">
        <v>473</v>
      </c>
      <c r="E20" s="179" t="s">
        <v>477</v>
      </c>
      <c r="F20" s="15"/>
      <c r="G20" s="19"/>
      <c r="H20" s="19"/>
      <c r="I20" s="19"/>
      <c r="J20" s="40"/>
      <c r="K20" s="44"/>
      <c r="L20" s="40"/>
      <c r="M20" s="44"/>
      <c r="N20" s="39"/>
      <c r="O20" s="44"/>
      <c r="P20" s="40"/>
      <c r="Q20" s="44"/>
      <c r="R20" s="42"/>
      <c r="S20" s="44"/>
      <c r="T20" s="42"/>
      <c r="U20" s="44"/>
      <c r="V20" s="42"/>
      <c r="W20" s="44"/>
      <c r="X20" s="42"/>
      <c r="Y20" s="44"/>
      <c r="Z20" s="42"/>
      <c r="AA20" s="44"/>
      <c r="AB20" s="42"/>
      <c r="AC20" s="44"/>
      <c r="AD20" s="42"/>
      <c r="AE20" s="44"/>
      <c r="AF20" s="42"/>
      <c r="AG20" s="44"/>
      <c r="AH20" s="48"/>
      <c r="AI20" s="47"/>
      <c r="AJ20" s="47"/>
      <c r="AK20" s="48"/>
      <c r="AL20" s="7"/>
    </row>
    <row r="21" spans="1:38" ht="87" customHeight="1" x14ac:dyDescent="0.2">
      <c r="A21" s="183"/>
      <c r="B21" s="186"/>
      <c r="C21" s="177"/>
      <c r="D21" s="21" t="s">
        <v>474</v>
      </c>
      <c r="E21" s="180"/>
      <c r="F21" s="15"/>
      <c r="G21" s="19"/>
      <c r="H21" s="19"/>
      <c r="I21" s="19"/>
      <c r="J21" s="40"/>
      <c r="K21" s="44"/>
      <c r="L21" s="40"/>
      <c r="M21" s="44"/>
      <c r="N21" s="42"/>
      <c r="O21" s="44"/>
      <c r="P21" s="40"/>
      <c r="Q21" s="44"/>
      <c r="R21" s="42"/>
      <c r="S21" s="44"/>
      <c r="T21" s="42"/>
      <c r="U21" s="44"/>
      <c r="V21" s="42"/>
      <c r="W21" s="44"/>
      <c r="X21" s="42"/>
      <c r="Y21" s="44"/>
      <c r="Z21" s="42"/>
      <c r="AA21" s="44"/>
      <c r="AB21" s="42"/>
      <c r="AC21" s="44"/>
      <c r="AD21" s="42"/>
      <c r="AE21" s="44"/>
      <c r="AF21" s="39"/>
      <c r="AG21" s="44"/>
      <c r="AH21" s="48"/>
      <c r="AI21" s="47"/>
      <c r="AJ21" s="47"/>
      <c r="AK21" s="48"/>
      <c r="AL21" s="7"/>
    </row>
    <row r="22" spans="1:38" ht="87" customHeight="1" x14ac:dyDescent="0.2">
      <c r="A22" s="183"/>
      <c r="B22" s="186"/>
      <c r="C22" s="177"/>
      <c r="D22" s="21" t="s">
        <v>475</v>
      </c>
      <c r="E22" s="180"/>
      <c r="F22" s="15"/>
      <c r="G22" s="19"/>
      <c r="H22" s="19"/>
      <c r="I22" s="19"/>
      <c r="J22" s="39"/>
      <c r="K22" s="45"/>
      <c r="L22" s="39"/>
      <c r="M22" s="45"/>
      <c r="N22" s="39"/>
      <c r="O22" s="45"/>
      <c r="P22" s="39"/>
      <c r="Q22" s="45"/>
      <c r="R22" s="39"/>
      <c r="S22" s="45"/>
      <c r="T22" s="39"/>
      <c r="U22" s="45"/>
      <c r="V22" s="39"/>
      <c r="W22" s="45"/>
      <c r="X22" s="39"/>
      <c r="Y22" s="45"/>
      <c r="Z22" s="39"/>
      <c r="AA22" s="45"/>
      <c r="AB22" s="39"/>
      <c r="AC22" s="45"/>
      <c r="AD22" s="39"/>
      <c r="AE22" s="45"/>
      <c r="AF22" s="39"/>
      <c r="AG22" s="45"/>
      <c r="AH22" s="48"/>
      <c r="AI22" s="47"/>
      <c r="AJ22" s="47"/>
      <c r="AK22" s="48"/>
      <c r="AL22" s="7"/>
    </row>
    <row r="23" spans="1:38" ht="87" customHeight="1" x14ac:dyDescent="0.2">
      <c r="A23" s="184"/>
      <c r="B23" s="187"/>
      <c r="C23" s="178"/>
      <c r="D23" s="21" t="s">
        <v>476</v>
      </c>
      <c r="E23" s="181"/>
      <c r="F23" s="15"/>
      <c r="G23" s="19"/>
      <c r="H23" s="19"/>
      <c r="I23" s="19"/>
      <c r="J23" s="40"/>
      <c r="K23" s="44"/>
      <c r="L23" s="40"/>
      <c r="M23" s="44"/>
      <c r="N23" s="39"/>
      <c r="O23" s="44"/>
      <c r="P23" s="40"/>
      <c r="Q23" s="44"/>
      <c r="R23" s="42"/>
      <c r="S23" s="44"/>
      <c r="T23" s="39"/>
      <c r="U23" s="44"/>
      <c r="V23" s="42"/>
      <c r="W23" s="44"/>
      <c r="X23" s="40"/>
      <c r="Y23" s="44"/>
      <c r="Z23" s="39"/>
      <c r="AA23" s="44"/>
      <c r="AB23" s="42"/>
      <c r="AC23" s="44"/>
      <c r="AD23" s="42"/>
      <c r="AE23" s="44"/>
      <c r="AF23" s="39"/>
      <c r="AG23" s="44"/>
      <c r="AH23" s="48"/>
      <c r="AI23" s="47"/>
      <c r="AJ23" s="47"/>
      <c r="AK23" s="48"/>
      <c r="AL23" s="7"/>
    </row>
    <row r="24" spans="1:38" ht="21" customHeight="1" x14ac:dyDescent="0.2">
      <c r="A24" s="231"/>
      <c r="B24" s="231"/>
      <c r="C24" s="231"/>
      <c r="D24" s="232"/>
      <c r="E24" s="233" t="s">
        <v>15</v>
      </c>
      <c r="F24" s="233"/>
      <c r="G24" s="233"/>
      <c r="H24" s="233"/>
      <c r="I24" s="233"/>
      <c r="J24" s="22">
        <f t="shared" ref="J24:AG24" si="0">COUNTA(J8:J23)</f>
        <v>0</v>
      </c>
      <c r="K24" s="22">
        <f t="shared" si="0"/>
        <v>0</v>
      </c>
      <c r="L24" s="22">
        <f t="shared" si="0"/>
        <v>0</v>
      </c>
      <c r="M24" s="22">
        <f t="shared" si="0"/>
        <v>0</v>
      </c>
      <c r="N24" s="22">
        <f t="shared" si="0"/>
        <v>0</v>
      </c>
      <c r="O24" s="22">
        <f t="shared" si="0"/>
        <v>0</v>
      </c>
      <c r="P24" s="22">
        <f t="shared" si="0"/>
        <v>0</v>
      </c>
      <c r="Q24" s="22">
        <f t="shared" si="0"/>
        <v>0</v>
      </c>
      <c r="R24" s="22">
        <f t="shared" si="0"/>
        <v>0</v>
      </c>
      <c r="S24" s="22">
        <f t="shared" si="0"/>
        <v>0</v>
      </c>
      <c r="T24" s="22">
        <f t="shared" si="0"/>
        <v>0</v>
      </c>
      <c r="U24" s="22">
        <f t="shared" si="0"/>
        <v>0</v>
      </c>
      <c r="V24" s="22">
        <f t="shared" si="0"/>
        <v>0</v>
      </c>
      <c r="W24" s="22">
        <f t="shared" si="0"/>
        <v>0</v>
      </c>
      <c r="X24" s="22">
        <f t="shared" si="0"/>
        <v>0</v>
      </c>
      <c r="Y24" s="22">
        <f t="shared" si="0"/>
        <v>0</v>
      </c>
      <c r="Z24" s="22">
        <f t="shared" si="0"/>
        <v>0</v>
      </c>
      <c r="AA24" s="22">
        <f t="shared" si="0"/>
        <v>0</v>
      </c>
      <c r="AB24" s="22">
        <f t="shared" si="0"/>
        <v>0</v>
      </c>
      <c r="AC24" s="22">
        <f t="shared" si="0"/>
        <v>0</v>
      </c>
      <c r="AD24" s="22">
        <f t="shared" si="0"/>
        <v>0</v>
      </c>
      <c r="AE24" s="22">
        <f t="shared" si="0"/>
        <v>0</v>
      </c>
      <c r="AF24" s="22">
        <f t="shared" si="0"/>
        <v>0</v>
      </c>
      <c r="AG24" s="22">
        <f t="shared" si="0"/>
        <v>0</v>
      </c>
      <c r="AH24" s="50"/>
      <c r="AI24" s="50"/>
      <c r="AJ24" s="50"/>
      <c r="AK24" s="50"/>
      <c r="AL24" s="7"/>
    </row>
    <row r="25" spans="1:38" ht="21" customHeight="1" x14ac:dyDescent="0.2">
      <c r="A25" s="231"/>
      <c r="B25" s="231"/>
      <c r="C25" s="231"/>
      <c r="D25" s="232"/>
      <c r="E25" s="234" t="s">
        <v>16</v>
      </c>
      <c r="F25" s="234"/>
      <c r="G25" s="234"/>
      <c r="H25" s="234"/>
      <c r="I25" s="234"/>
      <c r="J25" s="220">
        <f>J24</f>
        <v>0</v>
      </c>
      <c r="K25" s="220"/>
      <c r="L25" s="220">
        <f>L24</f>
        <v>0</v>
      </c>
      <c r="M25" s="220"/>
      <c r="N25" s="220">
        <f>N24</f>
        <v>0</v>
      </c>
      <c r="O25" s="220"/>
      <c r="P25" s="220">
        <f>P24</f>
        <v>0</v>
      </c>
      <c r="Q25" s="220"/>
      <c r="R25" s="220">
        <f>R24</f>
        <v>0</v>
      </c>
      <c r="S25" s="220"/>
      <c r="T25" s="220">
        <f>T24</f>
        <v>0</v>
      </c>
      <c r="U25" s="220"/>
      <c r="V25" s="220">
        <f>V24</f>
        <v>0</v>
      </c>
      <c r="W25" s="220"/>
      <c r="X25" s="220">
        <f>X24</f>
        <v>0</v>
      </c>
      <c r="Y25" s="220"/>
      <c r="Z25" s="220">
        <f>Z24</f>
        <v>0</v>
      </c>
      <c r="AA25" s="220"/>
      <c r="AB25" s="220">
        <f>AB24</f>
        <v>0</v>
      </c>
      <c r="AC25" s="220"/>
      <c r="AD25" s="220">
        <f>AD24</f>
        <v>0</v>
      </c>
      <c r="AE25" s="220"/>
      <c r="AF25" s="220">
        <f>AF24</f>
        <v>0</v>
      </c>
      <c r="AG25" s="220"/>
      <c r="AH25" s="7"/>
      <c r="AI25" s="51"/>
      <c r="AJ25" s="51"/>
      <c r="AK25" s="51"/>
      <c r="AL25" s="7"/>
    </row>
    <row r="26" spans="1:38" ht="21" customHeight="1" x14ac:dyDescent="0.2">
      <c r="A26" s="231"/>
      <c r="B26" s="231"/>
      <c r="C26" s="231"/>
      <c r="D26" s="232"/>
      <c r="E26" s="234" t="s">
        <v>17</v>
      </c>
      <c r="F26" s="234"/>
      <c r="G26" s="234"/>
      <c r="H26" s="234"/>
      <c r="I26" s="234"/>
      <c r="J26" s="221">
        <f>K24</f>
        <v>0</v>
      </c>
      <c r="K26" s="221"/>
      <c r="L26" s="221">
        <f>M24</f>
        <v>0</v>
      </c>
      <c r="M26" s="221"/>
      <c r="N26" s="221">
        <f>O24</f>
        <v>0</v>
      </c>
      <c r="O26" s="221"/>
      <c r="P26" s="221">
        <f>Q24</f>
        <v>0</v>
      </c>
      <c r="Q26" s="221"/>
      <c r="R26" s="221">
        <f>S24</f>
        <v>0</v>
      </c>
      <c r="S26" s="221"/>
      <c r="T26" s="221">
        <f>U24</f>
        <v>0</v>
      </c>
      <c r="U26" s="221"/>
      <c r="V26" s="221">
        <f>W24</f>
        <v>0</v>
      </c>
      <c r="W26" s="221"/>
      <c r="X26" s="221">
        <f>Y24</f>
        <v>0</v>
      </c>
      <c r="Y26" s="221"/>
      <c r="Z26" s="221">
        <f>AA24</f>
        <v>0</v>
      </c>
      <c r="AA26" s="221"/>
      <c r="AB26" s="221">
        <f>AC24</f>
        <v>0</v>
      </c>
      <c r="AC26" s="221"/>
      <c r="AD26" s="221">
        <f>AE24</f>
        <v>0</v>
      </c>
      <c r="AE26" s="221"/>
      <c r="AF26" s="221">
        <f>AG24</f>
        <v>0</v>
      </c>
      <c r="AG26" s="221"/>
      <c r="AH26" s="51"/>
      <c r="AI26" s="51"/>
      <c r="AJ26" s="51"/>
      <c r="AK26" s="51"/>
      <c r="AL26" s="7"/>
    </row>
    <row r="27" spans="1:38" ht="21" customHeight="1" x14ac:dyDescent="0.2">
      <c r="A27" s="231"/>
      <c r="B27" s="231"/>
      <c r="C27" s="231"/>
      <c r="D27" s="232"/>
      <c r="E27" s="234" t="s">
        <v>18</v>
      </c>
      <c r="F27" s="234"/>
      <c r="G27" s="234"/>
      <c r="H27" s="234"/>
      <c r="I27" s="234"/>
      <c r="J27" s="235" t="str">
        <f>IFERROR((J26/J25),"  ")</f>
        <v xml:space="preserve">  </v>
      </c>
      <c r="K27" s="235"/>
      <c r="L27" s="235" t="str">
        <f t="shared" ref="L27" si="1">IFERROR((L26/L25),"  ")</f>
        <v xml:space="preserve">  </v>
      </c>
      <c r="M27" s="235"/>
      <c r="N27" s="235" t="str">
        <f t="shared" ref="N27" si="2">IFERROR((N26/N25),"  ")</f>
        <v xml:space="preserve">  </v>
      </c>
      <c r="O27" s="235"/>
      <c r="P27" s="235" t="str">
        <f t="shared" ref="P27" si="3">IFERROR((P26/P25),"  ")</f>
        <v xml:space="preserve">  </v>
      </c>
      <c r="Q27" s="235"/>
      <c r="R27" s="235" t="str">
        <f t="shared" ref="R27" si="4">IFERROR((R26/R25),"  ")</f>
        <v xml:space="preserve">  </v>
      </c>
      <c r="S27" s="235"/>
      <c r="T27" s="235" t="str">
        <f t="shared" ref="T27" si="5">IFERROR((T26/T25),"  ")</f>
        <v xml:space="preserve">  </v>
      </c>
      <c r="U27" s="235"/>
      <c r="V27" s="235" t="str">
        <f t="shared" ref="V27" si="6">IFERROR((V26/V25),"  ")</f>
        <v xml:space="preserve">  </v>
      </c>
      <c r="W27" s="235"/>
      <c r="X27" s="235" t="str">
        <f t="shared" ref="X27" si="7">IFERROR((X26/X25),"  ")</f>
        <v xml:space="preserve">  </v>
      </c>
      <c r="Y27" s="235"/>
      <c r="Z27" s="235" t="str">
        <f t="shared" ref="Z27" si="8">IFERROR((Z26/Z25),"  ")</f>
        <v xml:space="preserve">  </v>
      </c>
      <c r="AA27" s="235"/>
      <c r="AB27" s="235" t="str">
        <f t="shared" ref="AB27" si="9">IFERROR((AB26/AB25),"  ")</f>
        <v xml:space="preserve">  </v>
      </c>
      <c r="AC27" s="235"/>
      <c r="AD27" s="235" t="str">
        <f t="shared" ref="AD27" si="10">IFERROR((AD26/AD25),"  ")</f>
        <v xml:space="preserve">  </v>
      </c>
      <c r="AE27" s="235"/>
      <c r="AF27" s="235" t="str">
        <f t="shared" ref="AF27" si="11">IFERROR((AF26/AF25),"  ")</f>
        <v xml:space="preserve">  </v>
      </c>
      <c r="AG27" s="235"/>
      <c r="AH27" s="52"/>
      <c r="AI27" s="52"/>
      <c r="AJ27" s="52"/>
      <c r="AK27" s="52"/>
      <c r="AL27" s="7"/>
    </row>
    <row r="28" spans="1:38" ht="21" customHeight="1" x14ac:dyDescent="0.2">
      <c r="A28" s="231"/>
      <c r="B28" s="231"/>
      <c r="C28" s="231"/>
      <c r="D28" s="232"/>
      <c r="E28" s="234" t="s">
        <v>19</v>
      </c>
      <c r="F28" s="234"/>
      <c r="G28" s="234"/>
      <c r="H28" s="234"/>
      <c r="I28" s="234"/>
      <c r="J28" s="235" t="str">
        <f>IFERROR(AVERAGE(J27:O27), "  ")</f>
        <v xml:space="preserve">  </v>
      </c>
      <c r="K28" s="235"/>
      <c r="L28" s="235"/>
      <c r="M28" s="235"/>
      <c r="N28" s="235"/>
      <c r="O28" s="235"/>
      <c r="P28" s="235" t="str">
        <f t="shared" ref="P28" si="12">IFERROR(AVERAGE(P27:U27), "  ")</f>
        <v xml:space="preserve">  </v>
      </c>
      <c r="Q28" s="235"/>
      <c r="R28" s="235"/>
      <c r="S28" s="235"/>
      <c r="T28" s="235"/>
      <c r="U28" s="235"/>
      <c r="V28" s="235" t="str">
        <f t="shared" ref="V28" si="13">IFERROR(AVERAGE(V27:AA27), "  ")</f>
        <v xml:space="preserve">  </v>
      </c>
      <c r="W28" s="235"/>
      <c r="X28" s="235"/>
      <c r="Y28" s="235"/>
      <c r="Z28" s="235"/>
      <c r="AA28" s="235"/>
      <c r="AB28" s="235" t="str">
        <f t="shared" ref="AB28" si="14">IFERROR(AVERAGE(AB27:AG27), "  ")</f>
        <v xml:space="preserve">  </v>
      </c>
      <c r="AC28" s="235"/>
      <c r="AD28" s="235"/>
      <c r="AE28" s="235"/>
      <c r="AF28" s="235"/>
      <c r="AG28" s="235"/>
      <c r="AH28" s="52"/>
      <c r="AI28" s="52"/>
      <c r="AJ28" s="52"/>
      <c r="AK28" s="51"/>
      <c r="AL28" s="7"/>
    </row>
    <row r="29" spans="1:38" ht="18" x14ac:dyDescent="0.2">
      <c r="A29" s="23"/>
      <c r="B29" s="23"/>
      <c r="C29" s="23"/>
      <c r="D29" s="24"/>
      <c r="E29" s="25"/>
      <c r="F29" s="25"/>
      <c r="G29" s="25"/>
      <c r="H29" s="25"/>
      <c r="I29" s="25"/>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4"/>
      <c r="AI29" s="25"/>
      <c r="AJ29" s="25"/>
      <c r="AK29" s="24"/>
      <c r="AL29" s="7"/>
    </row>
    <row r="30" spans="1:38" x14ac:dyDescent="0.25">
      <c r="A30" s="23"/>
      <c r="B30" s="27"/>
      <c r="C30" s="28"/>
      <c r="D30" s="7"/>
      <c r="E30" s="29"/>
      <c r="F30" s="29"/>
      <c r="G30" s="29"/>
      <c r="H30" s="29"/>
      <c r="I30" s="29"/>
      <c r="J30" s="7"/>
      <c r="K30" s="7"/>
      <c r="L30" s="7"/>
      <c r="M30" s="7"/>
      <c r="N30" s="7"/>
      <c r="O30" s="7"/>
      <c r="P30" s="7"/>
      <c r="Q30" s="7"/>
      <c r="R30" s="7"/>
      <c r="S30" s="7"/>
      <c r="T30" s="7"/>
      <c r="U30" s="7"/>
      <c r="V30" s="7"/>
      <c r="W30" s="7"/>
      <c r="X30" s="7"/>
      <c r="Y30" s="7"/>
      <c r="Z30" s="7"/>
      <c r="AA30" s="7"/>
      <c r="AB30" s="7"/>
      <c r="AC30" s="7"/>
      <c r="AD30" s="7"/>
      <c r="AE30" s="7"/>
      <c r="AF30" s="7"/>
      <c r="AG30" s="7"/>
      <c r="AH30" s="7"/>
      <c r="AI30" s="29"/>
      <c r="AJ30" s="29"/>
      <c r="AK30" s="7"/>
      <c r="AL30" s="7"/>
    </row>
    <row r="31" spans="1:38" x14ac:dyDescent="0.25">
      <c r="A31" s="23"/>
      <c r="B31" s="27"/>
      <c r="C31" s="28"/>
      <c r="D31" s="7"/>
      <c r="E31" s="29"/>
      <c r="F31" s="29"/>
      <c r="G31" s="29"/>
      <c r="H31" s="29"/>
      <c r="I31" s="29"/>
      <c r="J31" s="7"/>
      <c r="K31" s="7"/>
      <c r="L31" s="7"/>
      <c r="M31" s="7"/>
      <c r="N31" s="7"/>
      <c r="O31" s="7"/>
      <c r="P31" s="7"/>
      <c r="Q31" s="7"/>
      <c r="R31" s="7"/>
      <c r="S31" s="7"/>
      <c r="T31" s="7"/>
      <c r="U31" s="7"/>
      <c r="V31" s="7"/>
      <c r="W31" s="7"/>
      <c r="X31" s="7"/>
      <c r="Y31" s="7"/>
      <c r="Z31" s="7"/>
      <c r="AA31" s="7"/>
      <c r="AB31" s="7"/>
      <c r="AC31" s="7"/>
      <c r="AD31" s="7"/>
      <c r="AE31" s="7"/>
      <c r="AF31" s="7"/>
      <c r="AG31" s="7"/>
      <c r="AH31" s="7"/>
      <c r="AI31" s="29"/>
      <c r="AJ31" s="29"/>
      <c r="AK31" s="7"/>
      <c r="AL31" s="7"/>
    </row>
    <row r="32" spans="1:38" x14ac:dyDescent="0.25">
      <c r="A32" s="23"/>
      <c r="B32" s="27"/>
      <c r="C32" s="28"/>
      <c r="D32" s="7"/>
      <c r="E32" s="29"/>
      <c r="F32" s="29"/>
      <c r="G32" s="29"/>
      <c r="H32" s="29"/>
      <c r="I32" s="29"/>
      <c r="J32" s="7"/>
      <c r="K32" s="7"/>
      <c r="L32" s="7"/>
      <c r="M32" s="7"/>
      <c r="N32" s="7"/>
      <c r="O32" s="7"/>
      <c r="P32" s="7"/>
      <c r="Q32" s="7"/>
      <c r="R32" s="7"/>
      <c r="S32" s="7"/>
      <c r="T32" s="7"/>
      <c r="U32" s="7"/>
      <c r="V32" s="7"/>
      <c r="W32" s="7"/>
      <c r="X32" s="7"/>
      <c r="Y32" s="7"/>
      <c r="Z32" s="7"/>
      <c r="AA32" s="7"/>
      <c r="AB32" s="7"/>
      <c r="AC32" s="7"/>
      <c r="AD32" s="7"/>
      <c r="AE32" s="7"/>
      <c r="AF32" s="7"/>
      <c r="AG32" s="7"/>
      <c r="AH32" s="7"/>
      <c r="AI32" s="29"/>
      <c r="AJ32" s="29"/>
      <c r="AK32" s="7"/>
      <c r="AL32" s="7"/>
    </row>
    <row r="33" spans="1:38" x14ac:dyDescent="0.25">
      <c r="A33" s="23"/>
      <c r="B33" s="27"/>
      <c r="C33" s="28"/>
      <c r="D33" s="7"/>
      <c r="E33" s="29"/>
      <c r="F33" s="29"/>
      <c r="G33" s="29"/>
      <c r="H33" s="29"/>
      <c r="I33" s="29"/>
      <c r="J33" s="7"/>
      <c r="K33" s="7"/>
      <c r="L33" s="7"/>
      <c r="M33" s="7"/>
      <c r="N33" s="7"/>
      <c r="O33" s="7"/>
      <c r="P33" s="7"/>
      <c r="Q33" s="7"/>
      <c r="R33" s="7"/>
      <c r="S33" s="7"/>
      <c r="T33" s="7"/>
      <c r="U33" s="7"/>
      <c r="V33" s="7"/>
      <c r="W33" s="7"/>
      <c r="X33" s="7"/>
      <c r="Y33" s="7"/>
      <c r="Z33" s="7"/>
      <c r="AA33" s="7"/>
      <c r="AB33" s="7"/>
      <c r="AC33" s="7"/>
      <c r="AD33" s="7"/>
      <c r="AE33" s="7"/>
      <c r="AF33" s="7"/>
      <c r="AG33" s="7"/>
      <c r="AH33" s="7"/>
      <c r="AI33" s="29"/>
      <c r="AJ33" s="29"/>
      <c r="AK33" s="7"/>
      <c r="AL33" s="7"/>
    </row>
    <row r="34" spans="1:38" x14ac:dyDescent="0.25">
      <c r="A34" s="23"/>
      <c r="B34" s="27"/>
      <c r="C34" s="28"/>
      <c r="D34" s="7"/>
      <c r="E34" s="29"/>
      <c r="F34" s="29"/>
      <c r="G34" s="29"/>
      <c r="H34" s="29"/>
      <c r="I34" s="29"/>
      <c r="J34" s="7"/>
      <c r="K34" s="7"/>
      <c r="L34" s="7"/>
      <c r="M34" s="7"/>
      <c r="N34" s="7"/>
      <c r="O34" s="7"/>
      <c r="P34" s="7"/>
      <c r="Q34" s="7"/>
      <c r="R34" s="7"/>
      <c r="S34" s="7"/>
      <c r="T34" s="7"/>
      <c r="U34" s="7"/>
      <c r="V34" s="7"/>
      <c r="W34" s="7"/>
      <c r="X34" s="7"/>
      <c r="Y34" s="7"/>
      <c r="Z34" s="7"/>
      <c r="AA34" s="7"/>
      <c r="AB34" s="7"/>
      <c r="AC34" s="7"/>
      <c r="AD34" s="7"/>
      <c r="AE34" s="7"/>
      <c r="AF34" s="7"/>
      <c r="AG34" s="7"/>
      <c r="AH34" s="7"/>
      <c r="AI34" s="29"/>
      <c r="AJ34" s="29"/>
      <c r="AK34" s="7"/>
      <c r="AL34" s="7"/>
    </row>
    <row r="35" spans="1:38" x14ac:dyDescent="0.25">
      <c r="A35" s="23"/>
      <c r="B35" s="27"/>
      <c r="C35" s="28"/>
      <c r="D35" s="7"/>
      <c r="E35" s="29"/>
      <c r="F35" s="29"/>
      <c r="G35" s="29"/>
      <c r="H35" s="29"/>
      <c r="I35" s="29"/>
      <c r="J35" s="7"/>
      <c r="K35" s="7"/>
      <c r="L35" s="7"/>
      <c r="M35" s="7"/>
      <c r="N35" s="7"/>
      <c r="O35" s="7"/>
      <c r="P35" s="7"/>
      <c r="Q35" s="7"/>
      <c r="R35" s="7"/>
      <c r="S35" s="7"/>
      <c r="T35" s="7"/>
      <c r="U35" s="7"/>
      <c r="V35" s="7"/>
      <c r="W35" s="7"/>
      <c r="X35" s="7"/>
      <c r="Y35" s="7"/>
      <c r="Z35" s="7"/>
      <c r="AA35" s="7"/>
      <c r="AB35" s="7"/>
      <c r="AC35" s="7"/>
      <c r="AD35" s="7"/>
      <c r="AE35" s="7"/>
      <c r="AF35" s="7"/>
      <c r="AG35" s="7"/>
      <c r="AH35" s="7"/>
      <c r="AI35" s="29"/>
      <c r="AJ35" s="29"/>
      <c r="AK35" s="7"/>
      <c r="AL35" s="7"/>
    </row>
    <row r="36" spans="1:38" x14ac:dyDescent="0.25">
      <c r="A36" s="23"/>
      <c r="B36" s="27"/>
      <c r="C36" s="28"/>
      <c r="D36" s="7"/>
      <c r="E36" s="29"/>
      <c r="F36" s="29"/>
      <c r="G36" s="29"/>
      <c r="H36" s="29"/>
      <c r="I36" s="29"/>
      <c r="J36" s="7"/>
      <c r="K36" s="7"/>
      <c r="L36" s="7"/>
      <c r="M36" s="7"/>
      <c r="N36" s="7"/>
      <c r="O36" s="7"/>
      <c r="P36" s="7"/>
      <c r="Q36" s="7"/>
      <c r="R36" s="7"/>
      <c r="S36" s="7"/>
      <c r="T36" s="7"/>
      <c r="U36" s="7"/>
      <c r="V36" s="7"/>
      <c r="W36" s="7"/>
      <c r="X36" s="7"/>
      <c r="Y36" s="7"/>
      <c r="Z36" s="7"/>
      <c r="AA36" s="7"/>
      <c r="AB36" s="7"/>
      <c r="AC36" s="7"/>
      <c r="AD36" s="7"/>
      <c r="AE36" s="7"/>
      <c r="AF36" s="7"/>
      <c r="AG36" s="7"/>
      <c r="AH36" s="7"/>
      <c r="AI36" s="29"/>
      <c r="AJ36" s="29"/>
      <c r="AK36" s="7"/>
      <c r="AL36" s="7"/>
    </row>
    <row r="37" spans="1:38" x14ac:dyDescent="0.25">
      <c r="A37" s="23"/>
      <c r="B37" s="27"/>
      <c r="C37" s="28"/>
      <c r="D37" s="7"/>
      <c r="E37" s="29"/>
      <c r="F37" s="29"/>
      <c r="G37" s="29"/>
      <c r="H37" s="29"/>
      <c r="I37" s="29"/>
      <c r="J37" s="7"/>
      <c r="K37" s="7"/>
      <c r="L37" s="7"/>
      <c r="M37" s="7"/>
      <c r="N37" s="7"/>
      <c r="O37" s="7"/>
      <c r="P37" s="7"/>
      <c r="Q37" s="7"/>
      <c r="R37" s="7"/>
      <c r="S37" s="7"/>
      <c r="T37" s="7"/>
      <c r="U37" s="7"/>
      <c r="V37" s="7"/>
      <c r="W37" s="7"/>
      <c r="X37" s="7"/>
      <c r="Y37" s="7"/>
      <c r="Z37" s="7"/>
      <c r="AA37" s="7"/>
      <c r="AB37" s="7"/>
      <c r="AC37" s="7"/>
      <c r="AD37" s="7"/>
      <c r="AE37" s="7"/>
      <c r="AF37" s="7"/>
      <c r="AG37" s="7"/>
      <c r="AH37" s="7"/>
      <c r="AI37" s="29"/>
      <c r="AJ37" s="29"/>
      <c r="AK37" s="7"/>
      <c r="AL37" s="7"/>
    </row>
    <row r="38" spans="1:38" x14ac:dyDescent="0.25">
      <c r="A38" s="23"/>
      <c r="B38" s="27"/>
      <c r="C38" s="28"/>
      <c r="D38" s="7"/>
      <c r="E38" s="29"/>
      <c r="F38" s="29"/>
      <c r="G38" s="29"/>
      <c r="H38" s="29"/>
      <c r="I38" s="29"/>
      <c r="J38" s="7"/>
      <c r="K38" s="7"/>
      <c r="L38" s="7"/>
      <c r="M38" s="7"/>
      <c r="N38" s="7"/>
      <c r="O38" s="7"/>
      <c r="P38" s="7"/>
      <c r="Q38" s="7"/>
      <c r="R38" s="7"/>
      <c r="S38" s="7"/>
      <c r="T38" s="7"/>
      <c r="U38" s="7"/>
      <c r="V38" s="7"/>
      <c r="W38" s="7"/>
      <c r="X38" s="7"/>
      <c r="Y38" s="7"/>
      <c r="Z38" s="7"/>
      <c r="AA38" s="7"/>
      <c r="AB38" s="7"/>
      <c r="AC38" s="7"/>
      <c r="AD38" s="7"/>
      <c r="AE38" s="7"/>
      <c r="AF38" s="7"/>
      <c r="AG38" s="7"/>
      <c r="AH38" s="7"/>
      <c r="AI38" s="29"/>
      <c r="AJ38" s="29"/>
      <c r="AK38" s="7"/>
      <c r="AL38" s="7"/>
    </row>
    <row r="39" spans="1:38" x14ac:dyDescent="0.25">
      <c r="A39" s="23"/>
      <c r="B39" s="27"/>
      <c r="C39" s="28"/>
      <c r="D39" s="7"/>
      <c r="E39" s="29"/>
      <c r="F39" s="29"/>
      <c r="G39" s="29"/>
      <c r="H39" s="29"/>
      <c r="I39" s="29"/>
      <c r="J39" s="7"/>
      <c r="K39" s="7"/>
      <c r="L39" s="7"/>
      <c r="M39" s="7"/>
      <c r="N39" s="7"/>
      <c r="O39" s="7"/>
      <c r="P39" s="7"/>
      <c r="Q39" s="7"/>
      <c r="R39" s="7"/>
      <c r="S39" s="7"/>
      <c r="T39" s="7"/>
      <c r="U39" s="7"/>
      <c r="V39" s="7"/>
      <c r="W39" s="7"/>
      <c r="X39" s="7"/>
      <c r="Y39" s="7"/>
      <c r="Z39" s="7"/>
      <c r="AA39" s="7"/>
      <c r="AB39" s="7"/>
      <c r="AC39" s="7"/>
      <c r="AD39" s="7"/>
      <c r="AE39" s="7"/>
      <c r="AF39" s="7"/>
      <c r="AG39" s="7"/>
      <c r="AH39" s="7"/>
      <c r="AI39" s="29"/>
      <c r="AJ39" s="29"/>
      <c r="AK39" s="7"/>
      <c r="AL39" s="7"/>
    </row>
    <row r="40" spans="1:38" x14ac:dyDescent="0.25">
      <c r="A40" s="23"/>
      <c r="B40" s="27"/>
      <c r="C40" s="28"/>
      <c r="D40" s="7"/>
      <c r="E40" s="29"/>
      <c r="F40" s="29"/>
      <c r="G40" s="29"/>
      <c r="H40" s="29"/>
      <c r="I40" s="29"/>
      <c r="J40" s="7"/>
      <c r="K40" s="7"/>
      <c r="L40" s="7"/>
      <c r="M40" s="7"/>
      <c r="N40" s="7"/>
      <c r="O40" s="7"/>
      <c r="P40" s="7"/>
      <c r="Q40" s="7"/>
      <c r="R40" s="7"/>
      <c r="S40" s="7"/>
      <c r="T40" s="7"/>
      <c r="U40" s="7"/>
      <c r="V40" s="7"/>
      <c r="W40" s="7"/>
      <c r="X40" s="7"/>
      <c r="Y40" s="7"/>
      <c r="Z40" s="7"/>
      <c r="AA40" s="7"/>
      <c r="AB40" s="7"/>
      <c r="AC40" s="7"/>
      <c r="AD40" s="7"/>
      <c r="AE40" s="7"/>
      <c r="AF40" s="7"/>
      <c r="AG40" s="7"/>
      <c r="AH40" s="7"/>
      <c r="AI40" s="29"/>
      <c r="AJ40" s="29"/>
      <c r="AK40" s="7"/>
      <c r="AL40" s="7"/>
    </row>
    <row r="41" spans="1:38" x14ac:dyDescent="0.25">
      <c r="A41" s="23"/>
      <c r="B41" s="27"/>
      <c r="C41" s="28"/>
      <c r="D41" s="7"/>
      <c r="E41" s="29"/>
      <c r="F41" s="29"/>
      <c r="G41" s="29"/>
      <c r="H41" s="29"/>
      <c r="I41" s="29"/>
      <c r="J41" s="7"/>
      <c r="K41" s="7"/>
      <c r="L41" s="7"/>
      <c r="M41" s="7"/>
      <c r="N41" s="7"/>
      <c r="O41" s="7"/>
      <c r="P41" s="7"/>
      <c r="Q41" s="7"/>
      <c r="R41" s="7"/>
      <c r="S41" s="7"/>
      <c r="T41" s="7"/>
      <c r="U41" s="7"/>
      <c r="V41" s="7"/>
      <c r="W41" s="7"/>
      <c r="X41" s="7"/>
      <c r="Y41" s="7"/>
      <c r="Z41" s="7"/>
      <c r="AA41" s="7"/>
      <c r="AB41" s="7"/>
      <c r="AC41" s="7"/>
      <c r="AD41" s="7"/>
      <c r="AE41" s="7"/>
      <c r="AF41" s="7"/>
      <c r="AG41" s="7"/>
      <c r="AH41" s="7"/>
      <c r="AI41" s="29"/>
      <c r="AJ41" s="29"/>
      <c r="AK41" s="7"/>
      <c r="AL41" s="7"/>
    </row>
    <row r="42" spans="1:38" x14ac:dyDescent="0.25">
      <c r="A42" s="23"/>
      <c r="B42" s="27"/>
      <c r="C42" s="28"/>
      <c r="D42" s="7"/>
      <c r="E42" s="29"/>
      <c r="F42" s="29"/>
      <c r="G42" s="29"/>
      <c r="H42" s="29"/>
      <c r="I42" s="29"/>
      <c r="J42" s="7"/>
      <c r="K42" s="7"/>
      <c r="L42" s="7"/>
      <c r="M42" s="7"/>
      <c r="N42" s="7"/>
      <c r="O42" s="7"/>
      <c r="P42" s="7"/>
      <c r="Q42" s="7"/>
      <c r="R42" s="7"/>
      <c r="S42" s="7"/>
      <c r="T42" s="7"/>
      <c r="U42" s="7"/>
      <c r="V42" s="7"/>
      <c r="W42" s="7"/>
      <c r="X42" s="7"/>
      <c r="Y42" s="7"/>
      <c r="Z42" s="7"/>
      <c r="AA42" s="7"/>
      <c r="AB42" s="7"/>
      <c r="AC42" s="7"/>
      <c r="AD42" s="7"/>
      <c r="AE42" s="7"/>
      <c r="AF42" s="7"/>
      <c r="AG42" s="7"/>
      <c r="AH42" s="7"/>
      <c r="AI42" s="29"/>
      <c r="AJ42" s="29"/>
      <c r="AK42" s="7"/>
      <c r="AL42" s="7"/>
    </row>
    <row r="43" spans="1:38" x14ac:dyDescent="0.25">
      <c r="A43" s="23"/>
      <c r="B43" s="27"/>
      <c r="C43" s="28"/>
      <c r="D43" s="7"/>
      <c r="E43" s="29"/>
      <c r="F43" s="29"/>
      <c r="G43" s="29"/>
      <c r="H43" s="29"/>
      <c r="I43" s="29"/>
      <c r="J43" s="7"/>
      <c r="K43" s="7"/>
      <c r="L43" s="7"/>
      <c r="M43" s="7"/>
      <c r="N43" s="7"/>
      <c r="O43" s="7"/>
      <c r="P43" s="7"/>
      <c r="Q43" s="7"/>
      <c r="R43" s="7"/>
      <c r="S43" s="7"/>
      <c r="T43" s="7"/>
      <c r="U43" s="7"/>
      <c r="V43" s="7"/>
      <c r="W43" s="7"/>
      <c r="X43" s="7"/>
      <c r="Y43" s="7"/>
      <c r="Z43" s="7"/>
      <c r="AA43" s="7"/>
      <c r="AB43" s="7"/>
      <c r="AC43" s="7"/>
      <c r="AD43" s="7"/>
      <c r="AE43" s="7"/>
      <c r="AF43" s="7"/>
      <c r="AG43" s="7"/>
      <c r="AH43" s="7"/>
      <c r="AI43" s="29"/>
      <c r="AJ43" s="29"/>
      <c r="AK43" s="7"/>
      <c r="AL43" s="7"/>
    </row>
    <row r="44" spans="1:38" x14ac:dyDescent="0.25">
      <c r="A44" s="23"/>
      <c r="B44" s="27"/>
      <c r="C44" s="28"/>
      <c r="D44" s="7"/>
      <c r="E44" s="29"/>
      <c r="F44" s="29"/>
      <c r="G44" s="29"/>
      <c r="H44" s="29"/>
      <c r="I44" s="29"/>
      <c r="J44" s="7"/>
      <c r="K44" s="7"/>
      <c r="L44" s="7"/>
      <c r="M44" s="7"/>
      <c r="N44" s="7"/>
      <c r="O44" s="7"/>
      <c r="P44" s="7"/>
      <c r="Q44" s="7"/>
      <c r="R44" s="7"/>
      <c r="S44" s="7"/>
      <c r="T44" s="7"/>
      <c r="U44" s="7"/>
      <c r="V44" s="7"/>
      <c r="W44" s="7"/>
      <c r="X44" s="7"/>
      <c r="Y44" s="7"/>
      <c r="Z44" s="7"/>
      <c r="AA44" s="7"/>
      <c r="AB44" s="7"/>
      <c r="AC44" s="7"/>
      <c r="AD44" s="7"/>
      <c r="AE44" s="7"/>
      <c r="AF44" s="7"/>
      <c r="AG44" s="7"/>
      <c r="AH44" s="7"/>
      <c r="AI44" s="29"/>
      <c r="AJ44" s="29"/>
      <c r="AK44" s="7"/>
      <c r="AL44" s="7"/>
    </row>
    <row r="45" spans="1:38" x14ac:dyDescent="0.25">
      <c r="A45" s="23"/>
      <c r="B45" s="27"/>
      <c r="C45" s="28"/>
      <c r="D45" s="7"/>
      <c r="E45" s="29"/>
      <c r="F45" s="29"/>
      <c r="G45" s="29"/>
      <c r="H45" s="29"/>
      <c r="I45" s="29"/>
      <c r="J45" s="7"/>
      <c r="K45" s="7"/>
      <c r="L45" s="7"/>
      <c r="M45" s="7"/>
      <c r="N45" s="7"/>
      <c r="O45" s="7"/>
      <c r="P45" s="7"/>
      <c r="Q45" s="7"/>
      <c r="R45" s="7"/>
      <c r="S45" s="7"/>
      <c r="T45" s="7"/>
      <c r="U45" s="7"/>
      <c r="V45" s="7"/>
      <c r="W45" s="7"/>
      <c r="X45" s="7"/>
      <c r="Y45" s="7"/>
      <c r="Z45" s="7"/>
      <c r="AA45" s="7"/>
      <c r="AB45" s="7"/>
      <c r="AC45" s="7"/>
      <c r="AD45" s="7"/>
      <c r="AE45" s="7"/>
      <c r="AF45" s="7"/>
      <c r="AG45" s="7"/>
      <c r="AH45" s="7"/>
      <c r="AI45" s="29"/>
      <c r="AJ45" s="29"/>
      <c r="AK45" s="7"/>
      <c r="AL45" s="7"/>
    </row>
    <row r="46" spans="1:38" x14ac:dyDescent="0.25">
      <c r="A46" s="23"/>
      <c r="B46" s="27"/>
      <c r="C46" s="28"/>
      <c r="D46" s="7"/>
      <c r="E46" s="29"/>
      <c r="F46" s="29"/>
      <c r="G46" s="29"/>
      <c r="H46" s="29"/>
      <c r="I46" s="29"/>
      <c r="J46" s="7"/>
      <c r="K46" s="7"/>
      <c r="L46" s="7"/>
      <c r="M46" s="7"/>
      <c r="N46" s="7"/>
      <c r="O46" s="7"/>
      <c r="P46" s="7"/>
      <c r="Q46" s="7"/>
      <c r="R46" s="7"/>
      <c r="S46" s="7"/>
      <c r="T46" s="7"/>
      <c r="U46" s="7"/>
      <c r="V46" s="7"/>
      <c r="W46" s="7"/>
      <c r="X46" s="7"/>
      <c r="Y46" s="7"/>
      <c r="Z46" s="7"/>
      <c r="AA46" s="7"/>
      <c r="AB46" s="7"/>
      <c r="AC46" s="7"/>
      <c r="AD46" s="7"/>
      <c r="AE46" s="7"/>
      <c r="AF46" s="7"/>
      <c r="AG46" s="7"/>
      <c r="AH46" s="7"/>
      <c r="AI46" s="29"/>
      <c r="AJ46" s="29"/>
      <c r="AK46" s="7"/>
      <c r="AL46" s="7"/>
    </row>
    <row r="47" spans="1:38" x14ac:dyDescent="0.25">
      <c r="A47" s="23"/>
      <c r="B47" s="27"/>
      <c r="C47" s="28"/>
      <c r="D47" s="7"/>
      <c r="E47" s="29"/>
      <c r="F47" s="29"/>
      <c r="G47" s="29"/>
      <c r="H47" s="29"/>
      <c r="I47" s="29"/>
      <c r="J47" s="7"/>
      <c r="K47" s="7"/>
      <c r="L47" s="7"/>
      <c r="M47" s="7"/>
      <c r="N47" s="7"/>
      <c r="O47" s="7"/>
      <c r="P47" s="7"/>
      <c r="Q47" s="7"/>
      <c r="R47" s="7"/>
      <c r="S47" s="7"/>
      <c r="T47" s="7"/>
      <c r="U47" s="7"/>
      <c r="V47" s="7"/>
      <c r="W47" s="7"/>
      <c r="X47" s="7"/>
      <c r="Y47" s="7"/>
      <c r="Z47" s="7"/>
      <c r="AA47" s="7"/>
      <c r="AB47" s="7"/>
      <c r="AC47" s="7"/>
      <c r="AD47" s="7"/>
      <c r="AE47" s="7"/>
      <c r="AF47" s="7"/>
      <c r="AG47" s="7"/>
      <c r="AH47" s="7"/>
      <c r="AI47" s="29"/>
      <c r="AJ47" s="29"/>
      <c r="AK47" s="7"/>
      <c r="AL47" s="7"/>
    </row>
    <row r="48" spans="1:38" x14ac:dyDescent="0.25">
      <c r="A48" s="23"/>
      <c r="B48" s="27"/>
      <c r="C48" s="28"/>
      <c r="D48" s="7"/>
      <c r="E48" s="29"/>
      <c r="F48" s="29"/>
      <c r="G48" s="29"/>
      <c r="H48" s="29"/>
      <c r="I48" s="29"/>
      <c r="J48" s="7"/>
      <c r="K48" s="7"/>
      <c r="L48" s="7"/>
      <c r="M48" s="7"/>
      <c r="N48" s="7"/>
      <c r="O48" s="7"/>
      <c r="P48" s="7"/>
      <c r="Q48" s="7"/>
      <c r="R48" s="7"/>
      <c r="S48" s="7"/>
      <c r="T48" s="7"/>
      <c r="U48" s="7"/>
      <c r="V48" s="7"/>
      <c r="W48" s="7"/>
      <c r="X48" s="7"/>
      <c r="Y48" s="7"/>
      <c r="Z48" s="7"/>
      <c r="AA48" s="7"/>
      <c r="AB48" s="7"/>
      <c r="AC48" s="7"/>
      <c r="AD48" s="7"/>
      <c r="AE48" s="7"/>
      <c r="AF48" s="7"/>
      <c r="AG48" s="7"/>
      <c r="AH48" s="7"/>
      <c r="AI48" s="29"/>
      <c r="AJ48" s="29"/>
      <c r="AK48" s="7"/>
      <c r="AL48" s="7"/>
    </row>
    <row r="49" spans="1:38" x14ac:dyDescent="0.25">
      <c r="A49" s="23"/>
      <c r="B49" s="27"/>
      <c r="C49" s="28"/>
      <c r="D49" s="7"/>
      <c r="E49" s="29"/>
      <c r="F49" s="29"/>
      <c r="G49" s="29"/>
      <c r="H49" s="29"/>
      <c r="I49" s="29"/>
      <c r="J49" s="7"/>
      <c r="K49" s="7"/>
      <c r="L49" s="7"/>
      <c r="M49" s="7"/>
      <c r="N49" s="7"/>
      <c r="O49" s="7"/>
      <c r="P49" s="7"/>
      <c r="Q49" s="7"/>
      <c r="R49" s="7"/>
      <c r="S49" s="7"/>
      <c r="T49" s="7"/>
      <c r="U49" s="7"/>
      <c r="V49" s="7"/>
      <c r="W49" s="7"/>
      <c r="X49" s="7"/>
      <c r="Y49" s="7"/>
      <c r="Z49" s="7"/>
      <c r="AA49" s="7"/>
      <c r="AB49" s="7"/>
      <c r="AC49" s="7"/>
      <c r="AD49" s="7"/>
      <c r="AE49" s="7"/>
      <c r="AF49" s="7"/>
      <c r="AG49" s="7"/>
      <c r="AH49" s="7"/>
      <c r="AI49" s="29"/>
      <c r="AJ49" s="29"/>
      <c r="AK49" s="7"/>
      <c r="AL49" s="7"/>
    </row>
    <row r="50" spans="1:38" x14ac:dyDescent="0.25">
      <c r="A50" s="23"/>
      <c r="B50" s="27"/>
      <c r="C50" s="28"/>
      <c r="D50" s="7"/>
      <c r="E50" s="29"/>
      <c r="F50" s="29"/>
      <c r="G50" s="29"/>
      <c r="H50" s="29"/>
      <c r="I50" s="29"/>
      <c r="J50" s="7"/>
      <c r="K50" s="7"/>
      <c r="L50" s="7"/>
      <c r="M50" s="7"/>
      <c r="N50" s="7"/>
      <c r="O50" s="7"/>
      <c r="P50" s="7"/>
      <c r="Q50" s="7"/>
      <c r="R50" s="7"/>
      <c r="S50" s="7"/>
      <c r="T50" s="7"/>
      <c r="U50" s="7"/>
      <c r="V50" s="7"/>
      <c r="W50" s="7"/>
      <c r="X50" s="7"/>
      <c r="Y50" s="7"/>
      <c r="Z50" s="7"/>
      <c r="AA50" s="7"/>
      <c r="AB50" s="7"/>
      <c r="AC50" s="7"/>
      <c r="AD50" s="7"/>
      <c r="AE50" s="7"/>
      <c r="AF50" s="7"/>
      <c r="AG50" s="7"/>
      <c r="AH50" s="7"/>
      <c r="AI50" s="29"/>
      <c r="AJ50" s="29"/>
      <c r="AK50" s="7"/>
      <c r="AL50" s="7"/>
    </row>
    <row r="51" spans="1:38" x14ac:dyDescent="0.25">
      <c r="A51" s="23"/>
      <c r="B51" s="27"/>
      <c r="C51" s="28"/>
      <c r="D51" s="7"/>
      <c r="E51" s="29"/>
      <c r="F51" s="29"/>
      <c r="G51" s="29"/>
      <c r="H51" s="29"/>
      <c r="I51" s="29"/>
      <c r="J51" s="7"/>
      <c r="K51" s="7"/>
      <c r="L51" s="7"/>
      <c r="M51" s="7"/>
      <c r="N51" s="7"/>
      <c r="O51" s="7"/>
      <c r="P51" s="7"/>
      <c r="Q51" s="7"/>
      <c r="R51" s="7"/>
      <c r="S51" s="7"/>
      <c r="T51" s="7"/>
      <c r="U51" s="7"/>
      <c r="V51" s="7"/>
      <c r="W51" s="7"/>
      <c r="X51" s="7"/>
      <c r="Y51" s="7"/>
      <c r="Z51" s="7"/>
      <c r="AA51" s="7"/>
      <c r="AB51" s="7"/>
      <c r="AC51" s="7"/>
      <c r="AD51" s="7"/>
      <c r="AE51" s="7"/>
      <c r="AF51" s="7"/>
      <c r="AG51" s="7"/>
      <c r="AH51" s="7"/>
      <c r="AI51" s="29"/>
      <c r="AJ51" s="29"/>
      <c r="AK51" s="7"/>
      <c r="AL51" s="7"/>
    </row>
    <row r="52" spans="1:38" x14ac:dyDescent="0.25">
      <c r="A52" s="23"/>
      <c r="B52" s="27"/>
      <c r="C52" s="28"/>
      <c r="D52" s="7"/>
      <c r="E52" s="29"/>
      <c r="F52" s="29"/>
      <c r="G52" s="29"/>
      <c r="H52" s="29"/>
      <c r="I52" s="29"/>
      <c r="J52" s="7"/>
      <c r="K52" s="7"/>
      <c r="L52" s="7"/>
      <c r="M52" s="7"/>
      <c r="N52" s="7"/>
      <c r="O52" s="7"/>
      <c r="P52" s="7"/>
      <c r="Q52" s="7"/>
      <c r="R52" s="7"/>
      <c r="S52" s="7"/>
      <c r="T52" s="7"/>
      <c r="U52" s="7"/>
      <c r="V52" s="7"/>
      <c r="W52" s="7"/>
      <c r="X52" s="7"/>
      <c r="Y52" s="7"/>
      <c r="Z52" s="7"/>
      <c r="AA52" s="7"/>
      <c r="AB52" s="7"/>
      <c r="AC52" s="7"/>
      <c r="AD52" s="7"/>
      <c r="AE52" s="7"/>
      <c r="AF52" s="7"/>
      <c r="AG52" s="7"/>
      <c r="AH52" s="7"/>
      <c r="AI52" s="29"/>
      <c r="AJ52" s="29"/>
      <c r="AK52" s="7"/>
      <c r="AL52" s="7"/>
    </row>
    <row r="53" spans="1:38" x14ac:dyDescent="0.25">
      <c r="A53" s="23"/>
      <c r="B53" s="27"/>
      <c r="C53" s="28"/>
      <c r="D53" s="7"/>
      <c r="E53" s="29"/>
      <c r="F53" s="29"/>
      <c r="G53" s="29"/>
      <c r="H53" s="29"/>
      <c r="I53" s="29"/>
      <c r="J53" s="7"/>
      <c r="K53" s="7"/>
      <c r="L53" s="7"/>
      <c r="M53" s="7"/>
      <c r="N53" s="7"/>
      <c r="O53" s="7"/>
      <c r="P53" s="7"/>
      <c r="Q53" s="7"/>
      <c r="R53" s="7"/>
      <c r="S53" s="7"/>
      <c r="T53" s="7"/>
      <c r="U53" s="7"/>
      <c r="V53" s="7"/>
      <c r="W53" s="7"/>
      <c r="X53" s="7"/>
      <c r="Y53" s="7"/>
      <c r="Z53" s="7"/>
      <c r="AA53" s="7"/>
      <c r="AB53" s="7"/>
      <c r="AC53" s="7"/>
      <c r="AD53" s="7"/>
      <c r="AE53" s="7"/>
      <c r="AF53" s="7"/>
      <c r="AG53" s="7"/>
      <c r="AH53" s="7"/>
      <c r="AI53" s="29"/>
      <c r="AJ53" s="29"/>
      <c r="AK53" s="7"/>
      <c r="AL53" s="7"/>
    </row>
    <row r="54" spans="1:38" x14ac:dyDescent="0.25">
      <c r="A54" s="23"/>
      <c r="B54" s="27"/>
      <c r="C54" s="28"/>
      <c r="D54" s="7"/>
      <c r="E54" s="29"/>
      <c r="F54" s="29"/>
      <c r="G54" s="29"/>
      <c r="H54" s="29"/>
      <c r="I54" s="29"/>
      <c r="J54" s="7"/>
      <c r="K54" s="7"/>
      <c r="L54" s="7"/>
      <c r="M54" s="7"/>
      <c r="N54" s="7"/>
      <c r="O54" s="7"/>
      <c r="P54" s="7"/>
      <c r="Q54" s="7"/>
      <c r="R54" s="7"/>
      <c r="S54" s="7"/>
      <c r="T54" s="7"/>
      <c r="U54" s="7"/>
      <c r="V54" s="7"/>
      <c r="W54" s="7"/>
      <c r="X54" s="7"/>
      <c r="Y54" s="7"/>
      <c r="Z54" s="7"/>
      <c r="AA54" s="7"/>
      <c r="AB54" s="7"/>
      <c r="AC54" s="7"/>
      <c r="AD54" s="7"/>
      <c r="AE54" s="7"/>
      <c r="AF54" s="7"/>
      <c r="AG54" s="7"/>
      <c r="AH54" s="7"/>
      <c r="AI54" s="29"/>
      <c r="AJ54" s="29"/>
      <c r="AK54" s="7"/>
      <c r="AL54" s="7"/>
    </row>
    <row r="55" spans="1:38" x14ac:dyDescent="0.25">
      <c r="A55" s="23"/>
      <c r="B55" s="27"/>
      <c r="C55" s="28"/>
      <c r="D55" s="7"/>
      <c r="E55" s="29"/>
      <c r="F55" s="29"/>
      <c r="G55" s="29"/>
      <c r="H55" s="29"/>
      <c r="I55" s="29"/>
      <c r="J55" s="7"/>
      <c r="K55" s="7"/>
      <c r="L55" s="7"/>
      <c r="M55" s="7"/>
      <c r="N55" s="7"/>
      <c r="O55" s="7"/>
      <c r="P55" s="7"/>
      <c r="Q55" s="7"/>
      <c r="R55" s="7"/>
      <c r="S55" s="7"/>
      <c r="T55" s="7"/>
      <c r="U55" s="7"/>
      <c r="V55" s="7"/>
      <c r="W55" s="7"/>
      <c r="X55" s="7"/>
      <c r="Y55" s="7"/>
      <c r="Z55" s="7"/>
      <c r="AA55" s="7"/>
      <c r="AB55" s="7"/>
      <c r="AC55" s="7"/>
      <c r="AD55" s="7"/>
      <c r="AE55" s="7"/>
      <c r="AF55" s="7"/>
      <c r="AG55" s="7"/>
      <c r="AH55" s="7"/>
      <c r="AI55" s="29"/>
      <c r="AJ55" s="29"/>
      <c r="AK55" s="7"/>
      <c r="AL55" s="7"/>
    </row>
    <row r="56" spans="1:38" x14ac:dyDescent="0.25">
      <c r="A56" s="23"/>
      <c r="B56" s="27"/>
      <c r="C56" s="28"/>
      <c r="D56" s="7"/>
      <c r="E56" s="29"/>
      <c r="F56" s="29"/>
      <c r="G56" s="29"/>
      <c r="H56" s="29"/>
      <c r="I56" s="29"/>
      <c r="J56" s="7"/>
      <c r="K56" s="7"/>
      <c r="L56" s="7"/>
      <c r="M56" s="7"/>
      <c r="N56" s="7"/>
      <c r="O56" s="7"/>
      <c r="P56" s="7"/>
      <c r="Q56" s="7"/>
      <c r="R56" s="7"/>
      <c r="S56" s="7"/>
      <c r="T56" s="7"/>
      <c r="U56" s="7"/>
      <c r="V56" s="7"/>
      <c r="W56" s="7"/>
      <c r="X56" s="7"/>
      <c r="Y56" s="7"/>
      <c r="Z56" s="7"/>
      <c r="AA56" s="7"/>
      <c r="AB56" s="7"/>
      <c r="AC56" s="7"/>
      <c r="AD56" s="7"/>
      <c r="AE56" s="7"/>
      <c r="AF56" s="7"/>
      <c r="AG56" s="7"/>
      <c r="AH56" s="7"/>
      <c r="AI56" s="29"/>
      <c r="AJ56" s="29"/>
      <c r="AK56" s="7"/>
      <c r="AL56" s="7"/>
    </row>
    <row r="57" spans="1:38" x14ac:dyDescent="0.25">
      <c r="A57" s="23"/>
      <c r="B57" s="27"/>
      <c r="C57" s="28"/>
      <c r="D57" s="7"/>
      <c r="E57" s="29"/>
      <c r="F57" s="29"/>
      <c r="G57" s="29"/>
      <c r="H57" s="29"/>
      <c r="I57" s="29"/>
      <c r="J57" s="7"/>
      <c r="K57" s="7"/>
      <c r="L57" s="7"/>
      <c r="M57" s="7"/>
      <c r="N57" s="7"/>
      <c r="O57" s="7"/>
      <c r="P57" s="7"/>
      <c r="Q57" s="7"/>
      <c r="R57" s="7"/>
      <c r="S57" s="7"/>
      <c r="T57" s="7"/>
      <c r="U57" s="7"/>
      <c r="V57" s="7"/>
      <c r="W57" s="7"/>
      <c r="X57" s="7"/>
      <c r="Y57" s="7"/>
      <c r="Z57" s="7"/>
      <c r="AA57" s="7"/>
      <c r="AB57" s="7"/>
      <c r="AC57" s="7"/>
      <c r="AD57" s="7"/>
      <c r="AE57" s="7"/>
      <c r="AF57" s="7"/>
      <c r="AG57" s="7"/>
      <c r="AH57" s="7"/>
      <c r="AI57" s="29"/>
      <c r="AJ57" s="29"/>
      <c r="AK57" s="7"/>
      <c r="AL57" s="7"/>
    </row>
    <row r="58" spans="1:38" x14ac:dyDescent="0.25">
      <c r="A58" s="23"/>
      <c r="B58" s="27"/>
      <c r="C58" s="28"/>
      <c r="D58" s="7"/>
      <c r="E58" s="29"/>
      <c r="F58" s="29"/>
      <c r="G58" s="29"/>
      <c r="H58" s="29"/>
      <c r="I58" s="29"/>
      <c r="J58" s="7"/>
      <c r="K58" s="7"/>
      <c r="L58" s="7"/>
      <c r="M58" s="7"/>
      <c r="N58" s="7"/>
      <c r="O58" s="7"/>
      <c r="P58" s="7"/>
      <c r="Q58" s="7"/>
      <c r="R58" s="7"/>
      <c r="S58" s="7"/>
      <c r="T58" s="7"/>
      <c r="U58" s="7"/>
      <c r="V58" s="7"/>
      <c r="W58" s="7"/>
      <c r="X58" s="7"/>
      <c r="Y58" s="7"/>
      <c r="Z58" s="7"/>
      <c r="AA58" s="7"/>
      <c r="AB58" s="7"/>
      <c r="AC58" s="7"/>
      <c r="AD58" s="7"/>
      <c r="AE58" s="7"/>
      <c r="AF58" s="7"/>
      <c r="AG58" s="7"/>
      <c r="AH58" s="7"/>
      <c r="AI58" s="29"/>
      <c r="AJ58" s="29"/>
      <c r="AK58" s="7"/>
      <c r="AL58" s="7"/>
    </row>
    <row r="59" spans="1:38" x14ac:dyDescent="0.25">
      <c r="A59" s="23"/>
      <c r="B59" s="27"/>
      <c r="C59" s="28"/>
      <c r="D59" s="7"/>
      <c r="E59" s="29"/>
      <c r="F59" s="29"/>
      <c r="G59" s="29"/>
      <c r="H59" s="29"/>
      <c r="I59" s="29"/>
      <c r="J59" s="7"/>
      <c r="K59" s="7"/>
      <c r="L59" s="7"/>
      <c r="M59" s="7"/>
      <c r="N59" s="7"/>
      <c r="O59" s="7"/>
      <c r="P59" s="7"/>
      <c r="Q59" s="7"/>
      <c r="R59" s="7"/>
      <c r="S59" s="7"/>
      <c r="T59" s="7"/>
      <c r="U59" s="7"/>
      <c r="V59" s="7"/>
      <c r="W59" s="7"/>
      <c r="X59" s="7"/>
      <c r="Y59" s="7"/>
      <c r="Z59" s="7"/>
      <c r="AA59" s="7"/>
      <c r="AB59" s="7"/>
      <c r="AC59" s="7"/>
      <c r="AD59" s="7"/>
      <c r="AE59" s="7"/>
      <c r="AF59" s="7"/>
      <c r="AG59" s="7"/>
      <c r="AH59" s="7"/>
      <c r="AI59" s="29"/>
      <c r="AJ59" s="29"/>
      <c r="AK59" s="7"/>
      <c r="AL59" s="7"/>
    </row>
    <row r="60" spans="1:38" x14ac:dyDescent="0.25">
      <c r="A60" s="23"/>
      <c r="B60" s="27"/>
      <c r="C60" s="28"/>
      <c r="D60" s="7"/>
      <c r="E60" s="29"/>
      <c r="F60" s="29"/>
      <c r="G60" s="29"/>
      <c r="H60" s="29"/>
      <c r="I60" s="29"/>
      <c r="J60" s="7"/>
      <c r="K60" s="7"/>
      <c r="L60" s="7"/>
      <c r="M60" s="7"/>
      <c r="N60" s="7"/>
      <c r="O60" s="7"/>
      <c r="P60" s="7"/>
      <c r="Q60" s="7"/>
      <c r="R60" s="7"/>
      <c r="S60" s="7"/>
      <c r="T60" s="7"/>
      <c r="U60" s="7"/>
      <c r="V60" s="7"/>
      <c r="W60" s="7"/>
      <c r="X60" s="7"/>
      <c r="Y60" s="7"/>
      <c r="Z60" s="7"/>
      <c r="AA60" s="7"/>
      <c r="AB60" s="7"/>
      <c r="AC60" s="7"/>
      <c r="AD60" s="7"/>
      <c r="AE60" s="7"/>
      <c r="AF60" s="7"/>
      <c r="AG60" s="7"/>
      <c r="AH60" s="7"/>
      <c r="AI60" s="29"/>
      <c r="AJ60" s="29"/>
      <c r="AK60" s="7"/>
      <c r="AL60" s="7"/>
    </row>
    <row r="61" spans="1:38" x14ac:dyDescent="0.25">
      <c r="A61" s="23"/>
      <c r="B61" s="27"/>
      <c r="C61" s="28"/>
      <c r="D61" s="7"/>
      <c r="E61" s="29"/>
      <c r="F61" s="29"/>
      <c r="G61" s="29"/>
      <c r="H61" s="29"/>
      <c r="I61" s="29"/>
      <c r="J61" s="7"/>
      <c r="K61" s="7"/>
      <c r="L61" s="7"/>
      <c r="M61" s="7"/>
      <c r="N61" s="7"/>
      <c r="O61" s="7"/>
      <c r="P61" s="7"/>
      <c r="Q61" s="7"/>
      <c r="R61" s="7"/>
      <c r="S61" s="7"/>
      <c r="T61" s="7"/>
      <c r="U61" s="7"/>
      <c r="V61" s="7"/>
      <c r="W61" s="7"/>
      <c r="X61" s="7"/>
      <c r="Y61" s="7"/>
      <c r="Z61" s="7"/>
      <c r="AA61" s="7"/>
      <c r="AB61" s="7"/>
      <c r="AC61" s="7"/>
      <c r="AD61" s="7"/>
      <c r="AE61" s="7"/>
      <c r="AF61" s="7"/>
      <c r="AG61" s="7"/>
      <c r="AH61" s="7"/>
      <c r="AI61" s="29"/>
      <c r="AJ61" s="29"/>
      <c r="AK61" s="7"/>
      <c r="AL61" s="7"/>
    </row>
    <row r="62" spans="1:38" x14ac:dyDescent="0.25">
      <c r="A62" s="23"/>
      <c r="B62" s="27"/>
      <c r="C62" s="28"/>
      <c r="D62" s="7"/>
      <c r="E62" s="29"/>
      <c r="F62" s="29"/>
      <c r="G62" s="29"/>
      <c r="H62" s="29"/>
      <c r="I62" s="29"/>
      <c r="J62" s="7"/>
      <c r="K62" s="7"/>
      <c r="L62" s="7"/>
      <c r="M62" s="7"/>
      <c r="N62" s="7"/>
      <c r="O62" s="7"/>
      <c r="P62" s="7"/>
      <c r="Q62" s="7"/>
      <c r="R62" s="7"/>
      <c r="S62" s="7"/>
      <c r="T62" s="7"/>
      <c r="U62" s="7"/>
      <c r="V62" s="7"/>
      <c r="W62" s="7"/>
      <c r="X62" s="7"/>
      <c r="Y62" s="7"/>
      <c r="Z62" s="7"/>
      <c r="AA62" s="7"/>
      <c r="AB62" s="7"/>
      <c r="AC62" s="7"/>
      <c r="AD62" s="7"/>
      <c r="AE62" s="7"/>
      <c r="AF62" s="7"/>
      <c r="AG62" s="7"/>
      <c r="AH62" s="7"/>
      <c r="AI62" s="29"/>
      <c r="AJ62" s="29"/>
      <c r="AK62" s="7"/>
      <c r="AL62" s="7"/>
    </row>
    <row r="63" spans="1:38" x14ac:dyDescent="0.25">
      <c r="A63" s="23"/>
      <c r="B63" s="27"/>
      <c r="C63" s="28"/>
      <c r="D63" s="7"/>
      <c r="E63" s="29"/>
      <c r="F63" s="29"/>
      <c r="G63" s="29"/>
      <c r="H63" s="29"/>
      <c r="I63" s="29"/>
      <c r="J63" s="7"/>
      <c r="K63" s="7"/>
      <c r="L63" s="7"/>
      <c r="M63" s="7"/>
      <c r="N63" s="7"/>
      <c r="O63" s="7"/>
      <c r="P63" s="7"/>
      <c r="Q63" s="7"/>
      <c r="R63" s="7"/>
      <c r="S63" s="7"/>
      <c r="T63" s="7"/>
      <c r="U63" s="7"/>
      <c r="V63" s="7"/>
      <c r="W63" s="7"/>
      <c r="X63" s="7"/>
      <c r="Y63" s="7"/>
      <c r="Z63" s="7"/>
      <c r="AA63" s="7"/>
      <c r="AB63" s="7"/>
      <c r="AC63" s="7"/>
      <c r="AD63" s="7"/>
      <c r="AE63" s="7"/>
      <c r="AF63" s="7"/>
      <c r="AG63" s="7"/>
      <c r="AH63" s="7"/>
      <c r="AI63" s="29"/>
      <c r="AJ63" s="29"/>
      <c r="AK63" s="7"/>
      <c r="AL63" s="7"/>
    </row>
  </sheetData>
  <mergeCells count="107">
    <mergeCell ref="C13:C14"/>
    <mergeCell ref="D13:D14"/>
    <mergeCell ref="E13:E14"/>
    <mergeCell ref="F13:F14"/>
    <mergeCell ref="C8:C9"/>
    <mergeCell ref="E8:E9"/>
    <mergeCell ref="F8:F9"/>
    <mergeCell ref="D10:D11"/>
    <mergeCell ref="C10:C12"/>
    <mergeCell ref="F10:F12"/>
    <mergeCell ref="E10:E11"/>
    <mergeCell ref="J28:O28"/>
    <mergeCell ref="P28:U28"/>
    <mergeCell ref="V28:AA28"/>
    <mergeCell ref="AB28:AG28"/>
    <mergeCell ref="X27:Y27"/>
    <mergeCell ref="Z27:AA27"/>
    <mergeCell ref="AB27:AC27"/>
    <mergeCell ref="AD27:AE27"/>
    <mergeCell ref="AF27:AG27"/>
    <mergeCell ref="X26:Y26"/>
    <mergeCell ref="Z26:AA26"/>
    <mergeCell ref="P26:Q26"/>
    <mergeCell ref="X25:Y25"/>
    <mergeCell ref="Z25:AA25"/>
    <mergeCell ref="AB25:AC25"/>
    <mergeCell ref="AD25:AE25"/>
    <mergeCell ref="AB26:AC26"/>
    <mergeCell ref="V25:W25"/>
    <mergeCell ref="T25:U25"/>
    <mergeCell ref="E27:I27"/>
    <mergeCell ref="J27:K27"/>
    <mergeCell ref="L27:M27"/>
    <mergeCell ref="N27:O27"/>
    <mergeCell ref="P27:Q27"/>
    <mergeCell ref="R27:S27"/>
    <mergeCell ref="T27:U27"/>
    <mergeCell ref="V27:W27"/>
    <mergeCell ref="R26:S26"/>
    <mergeCell ref="T26:U26"/>
    <mergeCell ref="V26:W26"/>
    <mergeCell ref="A4:B5"/>
    <mergeCell ref="N25:O25"/>
    <mergeCell ref="P25:Q25"/>
    <mergeCell ref="R25:S25"/>
    <mergeCell ref="J26:K26"/>
    <mergeCell ref="L26:M26"/>
    <mergeCell ref="N26:O26"/>
    <mergeCell ref="AK6:AK7"/>
    <mergeCell ref="A8:A12"/>
    <mergeCell ref="B8:B12"/>
    <mergeCell ref="B13:B19"/>
    <mergeCell ref="X6:Y6"/>
    <mergeCell ref="Z6:AA6"/>
    <mergeCell ref="AB6:AC6"/>
    <mergeCell ref="A24:D28"/>
    <mergeCell ref="E24:I24"/>
    <mergeCell ref="E25:I25"/>
    <mergeCell ref="E26:I26"/>
    <mergeCell ref="E28:I28"/>
    <mergeCell ref="J25:K25"/>
    <mergeCell ref="L25:M25"/>
    <mergeCell ref="AF25:AG25"/>
    <mergeCell ref="AD26:AE26"/>
    <mergeCell ref="AF26:AG26"/>
    <mergeCell ref="B6:B7"/>
    <mergeCell ref="C6:C7"/>
    <mergeCell ref="D6:D7"/>
    <mergeCell ref="G6:I6"/>
    <mergeCell ref="E6:E7"/>
    <mergeCell ref="F6:F7"/>
    <mergeCell ref="AI6:AI7"/>
    <mergeCell ref="AJ6:AJ7"/>
    <mergeCell ref="AD6:AE6"/>
    <mergeCell ref="AF6:AG6"/>
    <mergeCell ref="AH6:AH7"/>
    <mergeCell ref="V6:W6"/>
    <mergeCell ref="J6:K6"/>
    <mergeCell ref="L6:M6"/>
    <mergeCell ref="N6:O6"/>
    <mergeCell ref="P6:Q6"/>
    <mergeCell ref="R6:S6"/>
    <mergeCell ref="T6:U6"/>
    <mergeCell ref="D4:D5"/>
    <mergeCell ref="C16:C19"/>
    <mergeCell ref="E16:E19"/>
    <mergeCell ref="A13:A19"/>
    <mergeCell ref="C20:C23"/>
    <mergeCell ref="E20:E23"/>
    <mergeCell ref="B20:B23"/>
    <mergeCell ref="A20:A23"/>
    <mergeCell ref="D1:AJ1"/>
    <mergeCell ref="A1:C1"/>
    <mergeCell ref="A3:B3"/>
    <mergeCell ref="C3:I3"/>
    <mergeCell ref="J3:P3"/>
    <mergeCell ref="Q3:AK3"/>
    <mergeCell ref="A2:B2"/>
    <mergeCell ref="C2:I2"/>
    <mergeCell ref="J2:P2"/>
    <mergeCell ref="Q2:AG2"/>
    <mergeCell ref="AI2:AK2"/>
    <mergeCell ref="E4:I4"/>
    <mergeCell ref="J4:AG5"/>
    <mergeCell ref="AH4:AK5"/>
    <mergeCell ref="E5:I5"/>
    <mergeCell ref="A6:A7"/>
  </mergeCells>
  <conditionalFormatting sqref="AB14:AB15 P18 J10 L10 P10 T10 V10 X10 Z10 AB10 AD10 AF10 N12:N15 R10 R13:R15 Z14:Z15 AD15 P20:P21 N21 T18:T21 AB18:AB21 AF18:AF20 Z18:Z21 V18:V21 R18:R21 AD18:AD21 X18:X21 J18:J21 L19:L21 X23 AD23 R23 V23 AB23 P23 J23 L23 AF12:AF15 AD12:AD13 AB12 Z12 X12:X15 V12:V16 T12:T13 P12:P14 L12:L16 J12:J16">
    <cfRule type="cellIs" dxfId="39" priority="114" stopIfTrue="1" operator="equal">
      <formula>1</formula>
    </cfRule>
  </conditionalFormatting>
  <conditionalFormatting sqref="V18 V10 V20:V21 K9:K10 K23 V23 K12:K21 V12:V14">
    <cfRule type="cellIs" dxfId="38" priority="113" stopIfTrue="1" operator="equal">
      <formula>1</formula>
    </cfRule>
  </conditionalFormatting>
  <conditionalFormatting sqref="AF16">
    <cfRule type="cellIs" dxfId="37" priority="112" stopIfTrue="1" operator="equal">
      <formula>1</formula>
    </cfRule>
  </conditionalFormatting>
  <conditionalFormatting sqref="P16 R16 X16 Z16 AB16 AD16">
    <cfRule type="cellIs" dxfId="36" priority="111" stopIfTrue="1" operator="equal">
      <formula>1</formula>
    </cfRule>
  </conditionalFormatting>
  <conditionalFormatting sqref="S22">
    <cfRule type="cellIs" dxfId="35" priority="54" stopIfTrue="1" operator="equal">
      <formula>1</formula>
    </cfRule>
  </conditionalFormatting>
  <conditionalFormatting sqref="K22">
    <cfRule type="cellIs" dxfId="34" priority="102" stopIfTrue="1" operator="equal">
      <formula>1</formula>
    </cfRule>
  </conditionalFormatting>
  <conditionalFormatting sqref="U11">
    <cfRule type="cellIs" dxfId="33" priority="46" stopIfTrue="1" operator="equal">
      <formula>1</formula>
    </cfRule>
  </conditionalFormatting>
  <conditionalFormatting sqref="U9:U10 U23 U12:U21">
    <cfRule type="cellIs" dxfId="32" priority="50" stopIfTrue="1" operator="equal">
      <formula>1</formula>
    </cfRule>
  </conditionalFormatting>
  <conditionalFormatting sqref="O22">
    <cfRule type="cellIs" dxfId="31" priority="64" stopIfTrue="1" operator="equal">
      <formula>1</formula>
    </cfRule>
  </conditionalFormatting>
  <conditionalFormatting sqref="W9:W10 W23 W12:W21">
    <cfRule type="cellIs" dxfId="30" priority="45" stopIfTrue="1" operator="equal">
      <formula>1</formula>
    </cfRule>
  </conditionalFormatting>
  <conditionalFormatting sqref="Y22">
    <cfRule type="cellIs" dxfId="29" priority="39" stopIfTrue="1" operator="equal">
      <formula>1</formula>
    </cfRule>
  </conditionalFormatting>
  <conditionalFormatting sqref="S11">
    <cfRule type="cellIs" dxfId="28" priority="51" stopIfTrue="1" operator="equal">
      <formula>1</formula>
    </cfRule>
  </conditionalFormatting>
  <conditionalFormatting sqref="AC22">
    <cfRule type="cellIs" dxfId="27" priority="29" stopIfTrue="1" operator="equal">
      <formula>1</formula>
    </cfRule>
  </conditionalFormatting>
  <conditionalFormatting sqref="AC11">
    <cfRule type="cellIs" dxfId="26" priority="26" stopIfTrue="1" operator="equal">
      <formula>1</formula>
    </cfRule>
  </conditionalFormatting>
  <conditionalFormatting sqref="O9:O10 O23 O12:O21">
    <cfRule type="cellIs" dxfId="25" priority="65" stopIfTrue="1" operator="equal">
      <formula>1</formula>
    </cfRule>
  </conditionalFormatting>
  <conditionalFormatting sqref="N11 AF11 AD11 AB11 Z11 X11 V11 T11 P11 L11 J11">
    <cfRule type="cellIs" dxfId="24" priority="72" stopIfTrue="1" operator="equal">
      <formula>1</formula>
    </cfRule>
  </conditionalFormatting>
  <conditionalFormatting sqref="K11 V11">
    <cfRule type="cellIs" dxfId="23" priority="71" stopIfTrue="1" operator="equal">
      <formula>1</formula>
    </cfRule>
  </conditionalFormatting>
  <conditionalFormatting sqref="M9:M10 M23 M12:M21">
    <cfRule type="cellIs" dxfId="22" priority="70" stopIfTrue="1" operator="equal">
      <formula>1</formula>
    </cfRule>
  </conditionalFormatting>
  <conditionalFormatting sqref="M22">
    <cfRule type="cellIs" dxfId="21" priority="69" stopIfTrue="1" operator="equal">
      <formula>1</formula>
    </cfRule>
  </conditionalFormatting>
  <conditionalFormatting sqref="M11">
    <cfRule type="cellIs" dxfId="20" priority="66" stopIfTrue="1" operator="equal">
      <formula>1</formula>
    </cfRule>
  </conditionalFormatting>
  <conditionalFormatting sqref="AG11">
    <cfRule type="cellIs" dxfId="19" priority="16" stopIfTrue="1" operator="equal">
      <formula>1</formula>
    </cfRule>
  </conditionalFormatting>
  <conditionalFormatting sqref="O11">
    <cfRule type="cellIs" dxfId="18" priority="61" stopIfTrue="1" operator="equal">
      <formula>1</formula>
    </cfRule>
  </conditionalFormatting>
  <conditionalFormatting sqref="Q9:Q10 Q23 Q12:Q21">
    <cfRule type="cellIs" dxfId="17" priority="60" stopIfTrue="1" operator="equal">
      <formula>1</formula>
    </cfRule>
  </conditionalFormatting>
  <conditionalFormatting sqref="Q22">
    <cfRule type="cellIs" dxfId="16" priority="59" stopIfTrue="1" operator="equal">
      <formula>1</formula>
    </cfRule>
  </conditionalFormatting>
  <conditionalFormatting sqref="Q11">
    <cfRule type="cellIs" dxfId="15" priority="56" stopIfTrue="1" operator="equal">
      <formula>1</formula>
    </cfRule>
  </conditionalFormatting>
  <conditionalFormatting sqref="S9:S10 S23 S12:S21">
    <cfRule type="cellIs" dxfId="14" priority="55" stopIfTrue="1" operator="equal">
      <formula>1</formula>
    </cfRule>
  </conditionalFormatting>
  <conditionalFormatting sqref="U22">
    <cfRule type="cellIs" dxfId="13" priority="49" stopIfTrue="1" operator="equal">
      <formula>1</formula>
    </cfRule>
  </conditionalFormatting>
  <conditionalFormatting sqref="W22">
    <cfRule type="cellIs" dxfId="12" priority="44" stopIfTrue="1" operator="equal">
      <formula>1</formula>
    </cfRule>
  </conditionalFormatting>
  <conditionalFormatting sqref="W11">
    <cfRule type="cellIs" dxfId="11" priority="41" stopIfTrue="1" operator="equal">
      <formula>1</formula>
    </cfRule>
  </conditionalFormatting>
  <conditionalFormatting sqref="Y9:Y10 Y23 Y12:Y21">
    <cfRule type="cellIs" dxfId="10" priority="40" stopIfTrue="1" operator="equal">
      <formula>1</formula>
    </cfRule>
  </conditionalFormatting>
  <conditionalFormatting sqref="Y11">
    <cfRule type="cellIs" dxfId="9" priority="36" stopIfTrue="1" operator="equal">
      <formula>1</formula>
    </cfRule>
  </conditionalFormatting>
  <conditionalFormatting sqref="AA9:AA10 AA23 AA12:AA21">
    <cfRule type="cellIs" dxfId="8" priority="35" stopIfTrue="1" operator="equal">
      <formula>1</formula>
    </cfRule>
  </conditionalFormatting>
  <conditionalFormatting sqref="AA22">
    <cfRule type="cellIs" dxfId="7" priority="34" stopIfTrue="1" operator="equal">
      <formula>1</formula>
    </cfRule>
  </conditionalFormatting>
  <conditionalFormatting sqref="AA11">
    <cfRule type="cellIs" dxfId="6" priority="31" stopIfTrue="1" operator="equal">
      <formula>1</formula>
    </cfRule>
  </conditionalFormatting>
  <conditionalFormatting sqref="AC9:AC10 AC23 AC12:AC21">
    <cfRule type="cellIs" dxfId="5" priority="30" stopIfTrue="1" operator="equal">
      <formula>1</formula>
    </cfRule>
  </conditionalFormatting>
  <conditionalFormatting sqref="AE9:AE10 AE23 AE12:AE21">
    <cfRule type="cellIs" dxfId="4" priority="25" stopIfTrue="1" operator="equal">
      <formula>1</formula>
    </cfRule>
  </conditionalFormatting>
  <conditionalFormatting sqref="AE22">
    <cfRule type="cellIs" dxfId="3" priority="24" stopIfTrue="1" operator="equal">
      <formula>1</formula>
    </cfRule>
  </conditionalFormatting>
  <conditionalFormatting sqref="AE11">
    <cfRule type="cellIs" dxfId="2" priority="21" stopIfTrue="1" operator="equal">
      <formula>1</formula>
    </cfRule>
  </conditionalFormatting>
  <conditionalFormatting sqref="AG9:AG10 AG23 AG12:AG21">
    <cfRule type="cellIs" dxfId="1" priority="20" stopIfTrue="1" operator="equal">
      <formula>1</formula>
    </cfRule>
  </conditionalFormatting>
  <conditionalFormatting sqref="AG22">
    <cfRule type="cellIs" dxfId="0" priority="19"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L33"/>
  <sheetViews>
    <sheetView showGridLines="0" topLeftCell="A14" zoomScale="80" zoomScaleNormal="80" workbookViewId="0">
      <selection activeCell="A33" sqref="A33:L33"/>
    </sheetView>
  </sheetViews>
  <sheetFormatPr baseColWidth="10" defaultRowHeight="15" x14ac:dyDescent="0.2"/>
  <cols>
    <col min="1" max="1" width="27.5703125" style="34" customWidth="1"/>
    <col min="2" max="2" width="49.5703125" style="34" customWidth="1"/>
    <col min="3" max="3" width="15.42578125" style="34" customWidth="1"/>
    <col min="4" max="4" width="20.5703125" style="34" customWidth="1"/>
    <col min="5" max="5" width="29.42578125" style="34" customWidth="1"/>
    <col min="6" max="6" width="40" style="34" customWidth="1"/>
    <col min="7" max="7" width="23" style="34" customWidth="1"/>
    <col min="8" max="8" width="54.7109375" style="34" customWidth="1"/>
    <col min="9" max="9" width="23.42578125" style="34" customWidth="1"/>
    <col min="10" max="10" width="16.28515625" style="34" customWidth="1"/>
    <col min="11" max="11" width="19.28515625" style="34" customWidth="1"/>
    <col min="12" max="12" width="53.140625" style="34" customWidth="1"/>
    <col min="13" max="259" width="11.42578125" style="34"/>
    <col min="260" max="260" width="27.5703125" style="34" customWidth="1"/>
    <col min="261" max="261" width="57.28515625" style="34" customWidth="1"/>
    <col min="262" max="262" width="21" style="34" customWidth="1"/>
    <col min="263" max="263" width="17.5703125" style="34" customWidth="1"/>
    <col min="264" max="264" width="18.140625" style="34" customWidth="1"/>
    <col min="265" max="265" width="35.7109375" style="34" customWidth="1"/>
    <col min="266" max="266" width="34.7109375" style="34" customWidth="1"/>
    <col min="267" max="267" width="25.28515625" style="34" customWidth="1"/>
    <col min="268" max="268" width="33" style="34" customWidth="1"/>
    <col min="269" max="515" width="11.42578125" style="34"/>
    <col min="516" max="516" width="27.5703125" style="34" customWidth="1"/>
    <col min="517" max="517" width="57.28515625" style="34" customWidth="1"/>
    <col min="518" max="518" width="21" style="34" customWidth="1"/>
    <col min="519" max="519" width="17.5703125" style="34" customWidth="1"/>
    <col min="520" max="520" width="18.140625" style="34" customWidth="1"/>
    <col min="521" max="521" width="35.7109375" style="34" customWidth="1"/>
    <col min="522" max="522" width="34.7109375" style="34" customWidth="1"/>
    <col min="523" max="523" width="25.28515625" style="34" customWidth="1"/>
    <col min="524" max="524" width="33" style="34" customWidth="1"/>
    <col min="525" max="771" width="11.42578125" style="34"/>
    <col min="772" max="772" width="27.5703125" style="34" customWidth="1"/>
    <col min="773" max="773" width="57.28515625" style="34" customWidth="1"/>
    <col min="774" max="774" width="21" style="34" customWidth="1"/>
    <col min="775" max="775" width="17.5703125" style="34" customWidth="1"/>
    <col min="776" max="776" width="18.140625" style="34" customWidth="1"/>
    <col min="777" max="777" width="35.7109375" style="34" customWidth="1"/>
    <col min="778" max="778" width="34.7109375" style="34" customWidth="1"/>
    <col min="779" max="779" width="25.28515625" style="34" customWidth="1"/>
    <col min="780" max="780" width="33" style="34" customWidth="1"/>
    <col min="781" max="1027" width="11.42578125" style="34"/>
    <col min="1028" max="1028" width="27.5703125" style="34" customWidth="1"/>
    <col min="1029" max="1029" width="57.28515625" style="34" customWidth="1"/>
    <col min="1030" max="1030" width="21" style="34" customWidth="1"/>
    <col min="1031" max="1031" width="17.5703125" style="34" customWidth="1"/>
    <col min="1032" max="1032" width="18.140625" style="34" customWidth="1"/>
    <col min="1033" max="1033" width="35.7109375" style="34" customWidth="1"/>
    <col min="1034" max="1034" width="34.7109375" style="34" customWidth="1"/>
    <col min="1035" max="1035" width="25.28515625" style="34" customWidth="1"/>
    <col min="1036" max="1036" width="33" style="34" customWidth="1"/>
    <col min="1037" max="1283" width="11.42578125" style="34"/>
    <col min="1284" max="1284" width="27.5703125" style="34" customWidth="1"/>
    <col min="1285" max="1285" width="57.28515625" style="34" customWidth="1"/>
    <col min="1286" max="1286" width="21" style="34" customWidth="1"/>
    <col min="1287" max="1287" width="17.5703125" style="34" customWidth="1"/>
    <col min="1288" max="1288" width="18.140625" style="34" customWidth="1"/>
    <col min="1289" max="1289" width="35.7109375" style="34" customWidth="1"/>
    <col min="1290" max="1290" width="34.7109375" style="34" customWidth="1"/>
    <col min="1291" max="1291" width="25.28515625" style="34" customWidth="1"/>
    <col min="1292" max="1292" width="33" style="34" customWidth="1"/>
    <col min="1293" max="1539" width="11.42578125" style="34"/>
    <col min="1540" max="1540" width="27.5703125" style="34" customWidth="1"/>
    <col min="1541" max="1541" width="57.28515625" style="34" customWidth="1"/>
    <col min="1542" max="1542" width="21" style="34" customWidth="1"/>
    <col min="1543" max="1543" width="17.5703125" style="34" customWidth="1"/>
    <col min="1544" max="1544" width="18.140625" style="34" customWidth="1"/>
    <col min="1545" max="1545" width="35.7109375" style="34" customWidth="1"/>
    <col min="1546" max="1546" width="34.7109375" style="34" customWidth="1"/>
    <col min="1547" max="1547" width="25.28515625" style="34" customWidth="1"/>
    <col min="1548" max="1548" width="33" style="34" customWidth="1"/>
    <col min="1549" max="1795" width="11.42578125" style="34"/>
    <col min="1796" max="1796" width="27.5703125" style="34" customWidth="1"/>
    <col min="1797" max="1797" width="57.28515625" style="34" customWidth="1"/>
    <col min="1798" max="1798" width="21" style="34" customWidth="1"/>
    <col min="1799" max="1799" width="17.5703125" style="34" customWidth="1"/>
    <col min="1800" max="1800" width="18.140625" style="34" customWidth="1"/>
    <col min="1801" max="1801" width="35.7109375" style="34" customWidth="1"/>
    <col min="1802" max="1802" width="34.7109375" style="34" customWidth="1"/>
    <col min="1803" max="1803" width="25.28515625" style="34" customWidth="1"/>
    <col min="1804" max="1804" width="33" style="34" customWidth="1"/>
    <col min="1805" max="2051" width="11.42578125" style="34"/>
    <col min="2052" max="2052" width="27.5703125" style="34" customWidth="1"/>
    <col min="2053" max="2053" width="57.28515625" style="34" customWidth="1"/>
    <col min="2054" max="2054" width="21" style="34" customWidth="1"/>
    <col min="2055" max="2055" width="17.5703125" style="34" customWidth="1"/>
    <col min="2056" max="2056" width="18.140625" style="34" customWidth="1"/>
    <col min="2057" max="2057" width="35.7109375" style="34" customWidth="1"/>
    <col min="2058" max="2058" width="34.7109375" style="34" customWidth="1"/>
    <col min="2059" max="2059" width="25.28515625" style="34" customWidth="1"/>
    <col min="2060" max="2060" width="33" style="34" customWidth="1"/>
    <col min="2061" max="2307" width="11.42578125" style="34"/>
    <col min="2308" max="2308" width="27.5703125" style="34" customWidth="1"/>
    <col min="2309" max="2309" width="57.28515625" style="34" customWidth="1"/>
    <col min="2310" max="2310" width="21" style="34" customWidth="1"/>
    <col min="2311" max="2311" width="17.5703125" style="34" customWidth="1"/>
    <col min="2312" max="2312" width="18.140625" style="34" customWidth="1"/>
    <col min="2313" max="2313" width="35.7109375" style="34" customWidth="1"/>
    <col min="2314" max="2314" width="34.7109375" style="34" customWidth="1"/>
    <col min="2315" max="2315" width="25.28515625" style="34" customWidth="1"/>
    <col min="2316" max="2316" width="33" style="34" customWidth="1"/>
    <col min="2317" max="2563" width="11.42578125" style="34"/>
    <col min="2564" max="2564" width="27.5703125" style="34" customWidth="1"/>
    <col min="2565" max="2565" width="57.28515625" style="34" customWidth="1"/>
    <col min="2566" max="2566" width="21" style="34" customWidth="1"/>
    <col min="2567" max="2567" width="17.5703125" style="34" customWidth="1"/>
    <col min="2568" max="2568" width="18.140625" style="34" customWidth="1"/>
    <col min="2569" max="2569" width="35.7109375" style="34" customWidth="1"/>
    <col min="2570" max="2570" width="34.7109375" style="34" customWidth="1"/>
    <col min="2571" max="2571" width="25.28515625" style="34" customWidth="1"/>
    <col min="2572" max="2572" width="33" style="34" customWidth="1"/>
    <col min="2573" max="2819" width="11.42578125" style="34"/>
    <col min="2820" max="2820" width="27.5703125" style="34" customWidth="1"/>
    <col min="2821" max="2821" width="57.28515625" style="34" customWidth="1"/>
    <col min="2822" max="2822" width="21" style="34" customWidth="1"/>
    <col min="2823" max="2823" width="17.5703125" style="34" customWidth="1"/>
    <col min="2824" max="2824" width="18.140625" style="34" customWidth="1"/>
    <col min="2825" max="2825" width="35.7109375" style="34" customWidth="1"/>
    <col min="2826" max="2826" width="34.7109375" style="34" customWidth="1"/>
    <col min="2827" max="2827" width="25.28515625" style="34" customWidth="1"/>
    <col min="2828" max="2828" width="33" style="34" customWidth="1"/>
    <col min="2829" max="3075" width="11.42578125" style="34"/>
    <col min="3076" max="3076" width="27.5703125" style="34" customWidth="1"/>
    <col min="3077" max="3077" width="57.28515625" style="34" customWidth="1"/>
    <col min="3078" max="3078" width="21" style="34" customWidth="1"/>
    <col min="3079" max="3079" width="17.5703125" style="34" customWidth="1"/>
    <col min="3080" max="3080" width="18.140625" style="34" customWidth="1"/>
    <col min="3081" max="3081" width="35.7109375" style="34" customWidth="1"/>
    <col min="3082" max="3082" width="34.7109375" style="34" customWidth="1"/>
    <col min="3083" max="3083" width="25.28515625" style="34" customWidth="1"/>
    <col min="3084" max="3084" width="33" style="34" customWidth="1"/>
    <col min="3085" max="3331" width="11.42578125" style="34"/>
    <col min="3332" max="3332" width="27.5703125" style="34" customWidth="1"/>
    <col min="3333" max="3333" width="57.28515625" style="34" customWidth="1"/>
    <col min="3334" max="3334" width="21" style="34" customWidth="1"/>
    <col min="3335" max="3335" width="17.5703125" style="34" customWidth="1"/>
    <col min="3336" max="3336" width="18.140625" style="34" customWidth="1"/>
    <col min="3337" max="3337" width="35.7109375" style="34" customWidth="1"/>
    <col min="3338" max="3338" width="34.7109375" style="34" customWidth="1"/>
    <col min="3339" max="3339" width="25.28515625" style="34" customWidth="1"/>
    <col min="3340" max="3340" width="33" style="34" customWidth="1"/>
    <col min="3341" max="3587" width="11.42578125" style="34"/>
    <col min="3588" max="3588" width="27.5703125" style="34" customWidth="1"/>
    <col min="3589" max="3589" width="57.28515625" style="34" customWidth="1"/>
    <col min="3590" max="3590" width="21" style="34" customWidth="1"/>
    <col min="3591" max="3591" width="17.5703125" style="34" customWidth="1"/>
    <col min="3592" max="3592" width="18.140625" style="34" customWidth="1"/>
    <col min="3593" max="3593" width="35.7109375" style="34" customWidth="1"/>
    <col min="3594" max="3594" width="34.7109375" style="34" customWidth="1"/>
    <col min="3595" max="3595" width="25.28515625" style="34" customWidth="1"/>
    <col min="3596" max="3596" width="33" style="34" customWidth="1"/>
    <col min="3597" max="3843" width="11.42578125" style="34"/>
    <col min="3844" max="3844" width="27.5703125" style="34" customWidth="1"/>
    <col min="3845" max="3845" width="57.28515625" style="34" customWidth="1"/>
    <col min="3846" max="3846" width="21" style="34" customWidth="1"/>
    <col min="3847" max="3847" width="17.5703125" style="34" customWidth="1"/>
    <col min="3848" max="3848" width="18.140625" style="34" customWidth="1"/>
    <col min="3849" max="3849" width="35.7109375" style="34" customWidth="1"/>
    <col min="3850" max="3850" width="34.7109375" style="34" customWidth="1"/>
    <col min="3851" max="3851" width="25.28515625" style="34" customWidth="1"/>
    <col min="3852" max="3852" width="33" style="34" customWidth="1"/>
    <col min="3853" max="4099" width="11.42578125" style="34"/>
    <col min="4100" max="4100" width="27.5703125" style="34" customWidth="1"/>
    <col min="4101" max="4101" width="57.28515625" style="34" customWidth="1"/>
    <col min="4102" max="4102" width="21" style="34" customWidth="1"/>
    <col min="4103" max="4103" width="17.5703125" style="34" customWidth="1"/>
    <col min="4104" max="4104" width="18.140625" style="34" customWidth="1"/>
    <col min="4105" max="4105" width="35.7109375" style="34" customWidth="1"/>
    <col min="4106" max="4106" width="34.7109375" style="34" customWidth="1"/>
    <col min="4107" max="4107" width="25.28515625" style="34" customWidth="1"/>
    <col min="4108" max="4108" width="33" style="34" customWidth="1"/>
    <col min="4109" max="4355" width="11.42578125" style="34"/>
    <col min="4356" max="4356" width="27.5703125" style="34" customWidth="1"/>
    <col min="4357" max="4357" width="57.28515625" style="34" customWidth="1"/>
    <col min="4358" max="4358" width="21" style="34" customWidth="1"/>
    <col min="4359" max="4359" width="17.5703125" style="34" customWidth="1"/>
    <col min="4360" max="4360" width="18.140625" style="34" customWidth="1"/>
    <col min="4361" max="4361" width="35.7109375" style="34" customWidth="1"/>
    <col min="4362" max="4362" width="34.7109375" style="34" customWidth="1"/>
    <col min="4363" max="4363" width="25.28515625" style="34" customWidth="1"/>
    <col min="4364" max="4364" width="33" style="34" customWidth="1"/>
    <col min="4365" max="4611" width="11.42578125" style="34"/>
    <col min="4612" max="4612" width="27.5703125" style="34" customWidth="1"/>
    <col min="4613" max="4613" width="57.28515625" style="34" customWidth="1"/>
    <col min="4614" max="4614" width="21" style="34" customWidth="1"/>
    <col min="4615" max="4615" width="17.5703125" style="34" customWidth="1"/>
    <col min="4616" max="4616" width="18.140625" style="34" customWidth="1"/>
    <col min="4617" max="4617" width="35.7109375" style="34" customWidth="1"/>
    <col min="4618" max="4618" width="34.7109375" style="34" customWidth="1"/>
    <col min="4619" max="4619" width="25.28515625" style="34" customWidth="1"/>
    <col min="4620" max="4620" width="33" style="34" customWidth="1"/>
    <col min="4621" max="4867" width="11.42578125" style="34"/>
    <col min="4868" max="4868" width="27.5703125" style="34" customWidth="1"/>
    <col min="4869" max="4869" width="57.28515625" style="34" customWidth="1"/>
    <col min="4870" max="4870" width="21" style="34" customWidth="1"/>
    <col min="4871" max="4871" width="17.5703125" style="34" customWidth="1"/>
    <col min="4872" max="4872" width="18.140625" style="34" customWidth="1"/>
    <col min="4873" max="4873" width="35.7109375" style="34" customWidth="1"/>
    <col min="4874" max="4874" width="34.7109375" style="34" customWidth="1"/>
    <col min="4875" max="4875" width="25.28515625" style="34" customWidth="1"/>
    <col min="4876" max="4876" width="33" style="34" customWidth="1"/>
    <col min="4877" max="5123" width="11.42578125" style="34"/>
    <col min="5124" max="5124" width="27.5703125" style="34" customWidth="1"/>
    <col min="5125" max="5125" width="57.28515625" style="34" customWidth="1"/>
    <col min="5126" max="5126" width="21" style="34" customWidth="1"/>
    <col min="5127" max="5127" width="17.5703125" style="34" customWidth="1"/>
    <col min="5128" max="5128" width="18.140625" style="34" customWidth="1"/>
    <col min="5129" max="5129" width="35.7109375" style="34" customWidth="1"/>
    <col min="5130" max="5130" width="34.7109375" style="34" customWidth="1"/>
    <col min="5131" max="5131" width="25.28515625" style="34" customWidth="1"/>
    <col min="5132" max="5132" width="33" style="34" customWidth="1"/>
    <col min="5133" max="5379" width="11.42578125" style="34"/>
    <col min="5380" max="5380" width="27.5703125" style="34" customWidth="1"/>
    <col min="5381" max="5381" width="57.28515625" style="34" customWidth="1"/>
    <col min="5382" max="5382" width="21" style="34" customWidth="1"/>
    <col min="5383" max="5383" width="17.5703125" style="34" customWidth="1"/>
    <col min="5384" max="5384" width="18.140625" style="34" customWidth="1"/>
    <col min="5385" max="5385" width="35.7109375" style="34" customWidth="1"/>
    <col min="5386" max="5386" width="34.7109375" style="34" customWidth="1"/>
    <col min="5387" max="5387" width="25.28515625" style="34" customWidth="1"/>
    <col min="5388" max="5388" width="33" style="34" customWidth="1"/>
    <col min="5389" max="5635" width="11.42578125" style="34"/>
    <col min="5636" max="5636" width="27.5703125" style="34" customWidth="1"/>
    <col min="5637" max="5637" width="57.28515625" style="34" customWidth="1"/>
    <col min="5638" max="5638" width="21" style="34" customWidth="1"/>
    <col min="5639" max="5639" width="17.5703125" style="34" customWidth="1"/>
    <col min="5640" max="5640" width="18.140625" style="34" customWidth="1"/>
    <col min="5641" max="5641" width="35.7109375" style="34" customWidth="1"/>
    <col min="5642" max="5642" width="34.7109375" style="34" customWidth="1"/>
    <col min="5643" max="5643" width="25.28515625" style="34" customWidth="1"/>
    <col min="5644" max="5644" width="33" style="34" customWidth="1"/>
    <col min="5645" max="5891" width="11.42578125" style="34"/>
    <col min="5892" max="5892" width="27.5703125" style="34" customWidth="1"/>
    <col min="5893" max="5893" width="57.28515625" style="34" customWidth="1"/>
    <col min="5894" max="5894" width="21" style="34" customWidth="1"/>
    <col min="5895" max="5895" width="17.5703125" style="34" customWidth="1"/>
    <col min="5896" max="5896" width="18.140625" style="34" customWidth="1"/>
    <col min="5897" max="5897" width="35.7109375" style="34" customWidth="1"/>
    <col min="5898" max="5898" width="34.7109375" style="34" customWidth="1"/>
    <col min="5899" max="5899" width="25.28515625" style="34" customWidth="1"/>
    <col min="5900" max="5900" width="33" style="34" customWidth="1"/>
    <col min="5901" max="6147" width="11.42578125" style="34"/>
    <col min="6148" max="6148" width="27.5703125" style="34" customWidth="1"/>
    <col min="6149" max="6149" width="57.28515625" style="34" customWidth="1"/>
    <col min="6150" max="6150" width="21" style="34" customWidth="1"/>
    <col min="6151" max="6151" width="17.5703125" style="34" customWidth="1"/>
    <col min="6152" max="6152" width="18.140625" style="34" customWidth="1"/>
    <col min="6153" max="6153" width="35.7109375" style="34" customWidth="1"/>
    <col min="6154" max="6154" width="34.7109375" style="34" customWidth="1"/>
    <col min="6155" max="6155" width="25.28515625" style="34" customWidth="1"/>
    <col min="6156" max="6156" width="33" style="34" customWidth="1"/>
    <col min="6157" max="6403" width="11.42578125" style="34"/>
    <col min="6404" max="6404" width="27.5703125" style="34" customWidth="1"/>
    <col min="6405" max="6405" width="57.28515625" style="34" customWidth="1"/>
    <col min="6406" max="6406" width="21" style="34" customWidth="1"/>
    <col min="6407" max="6407" width="17.5703125" style="34" customWidth="1"/>
    <col min="6408" max="6408" width="18.140625" style="34" customWidth="1"/>
    <col min="6409" max="6409" width="35.7109375" style="34" customWidth="1"/>
    <col min="6410" max="6410" width="34.7109375" style="34" customWidth="1"/>
    <col min="6411" max="6411" width="25.28515625" style="34" customWidth="1"/>
    <col min="6412" max="6412" width="33" style="34" customWidth="1"/>
    <col min="6413" max="6659" width="11.42578125" style="34"/>
    <col min="6660" max="6660" width="27.5703125" style="34" customWidth="1"/>
    <col min="6661" max="6661" width="57.28515625" style="34" customWidth="1"/>
    <col min="6662" max="6662" width="21" style="34" customWidth="1"/>
    <col min="6663" max="6663" width="17.5703125" style="34" customWidth="1"/>
    <col min="6664" max="6664" width="18.140625" style="34" customWidth="1"/>
    <col min="6665" max="6665" width="35.7109375" style="34" customWidth="1"/>
    <col min="6666" max="6666" width="34.7109375" style="34" customWidth="1"/>
    <col min="6667" max="6667" width="25.28515625" style="34" customWidth="1"/>
    <col min="6668" max="6668" width="33" style="34" customWidth="1"/>
    <col min="6669" max="6915" width="11.42578125" style="34"/>
    <col min="6916" max="6916" width="27.5703125" style="34" customWidth="1"/>
    <col min="6917" max="6917" width="57.28515625" style="34" customWidth="1"/>
    <col min="6918" max="6918" width="21" style="34" customWidth="1"/>
    <col min="6919" max="6919" width="17.5703125" style="34" customWidth="1"/>
    <col min="6920" max="6920" width="18.140625" style="34" customWidth="1"/>
    <col min="6921" max="6921" width="35.7109375" style="34" customWidth="1"/>
    <col min="6922" max="6922" width="34.7109375" style="34" customWidth="1"/>
    <col min="6923" max="6923" width="25.28515625" style="34" customWidth="1"/>
    <col min="6924" max="6924" width="33" style="34" customWidth="1"/>
    <col min="6925" max="7171" width="11.42578125" style="34"/>
    <col min="7172" max="7172" width="27.5703125" style="34" customWidth="1"/>
    <col min="7173" max="7173" width="57.28515625" style="34" customWidth="1"/>
    <col min="7174" max="7174" width="21" style="34" customWidth="1"/>
    <col min="7175" max="7175" width="17.5703125" style="34" customWidth="1"/>
    <col min="7176" max="7176" width="18.140625" style="34" customWidth="1"/>
    <col min="7177" max="7177" width="35.7109375" style="34" customWidth="1"/>
    <col min="7178" max="7178" width="34.7109375" style="34" customWidth="1"/>
    <col min="7179" max="7179" width="25.28515625" style="34" customWidth="1"/>
    <col min="7180" max="7180" width="33" style="34" customWidth="1"/>
    <col min="7181" max="7427" width="11.42578125" style="34"/>
    <col min="7428" max="7428" width="27.5703125" style="34" customWidth="1"/>
    <col min="7429" max="7429" width="57.28515625" style="34" customWidth="1"/>
    <col min="7430" max="7430" width="21" style="34" customWidth="1"/>
    <col min="7431" max="7431" width="17.5703125" style="34" customWidth="1"/>
    <col min="7432" max="7432" width="18.140625" style="34" customWidth="1"/>
    <col min="7433" max="7433" width="35.7109375" style="34" customWidth="1"/>
    <col min="7434" max="7434" width="34.7109375" style="34" customWidth="1"/>
    <col min="7435" max="7435" width="25.28515625" style="34" customWidth="1"/>
    <col min="7436" max="7436" width="33" style="34" customWidth="1"/>
    <col min="7437" max="7683" width="11.42578125" style="34"/>
    <col min="7684" max="7684" width="27.5703125" style="34" customWidth="1"/>
    <col min="7685" max="7685" width="57.28515625" style="34" customWidth="1"/>
    <col min="7686" max="7686" width="21" style="34" customWidth="1"/>
    <col min="7687" max="7687" width="17.5703125" style="34" customWidth="1"/>
    <col min="7688" max="7688" width="18.140625" style="34" customWidth="1"/>
    <col min="7689" max="7689" width="35.7109375" style="34" customWidth="1"/>
    <col min="7690" max="7690" width="34.7109375" style="34" customWidth="1"/>
    <col min="7691" max="7691" width="25.28515625" style="34" customWidth="1"/>
    <col min="7692" max="7692" width="33" style="34" customWidth="1"/>
    <col min="7693" max="7939" width="11.42578125" style="34"/>
    <col min="7940" max="7940" width="27.5703125" style="34" customWidth="1"/>
    <col min="7941" max="7941" width="57.28515625" style="34" customWidth="1"/>
    <col min="7942" max="7942" width="21" style="34" customWidth="1"/>
    <col min="7943" max="7943" width="17.5703125" style="34" customWidth="1"/>
    <col min="7944" max="7944" width="18.140625" style="34" customWidth="1"/>
    <col min="7945" max="7945" width="35.7109375" style="34" customWidth="1"/>
    <col min="7946" max="7946" width="34.7109375" style="34" customWidth="1"/>
    <col min="7947" max="7947" width="25.28515625" style="34" customWidth="1"/>
    <col min="7948" max="7948" width="33" style="34" customWidth="1"/>
    <col min="7949" max="8195" width="11.42578125" style="34"/>
    <col min="8196" max="8196" width="27.5703125" style="34" customWidth="1"/>
    <col min="8197" max="8197" width="57.28515625" style="34" customWidth="1"/>
    <col min="8198" max="8198" width="21" style="34" customWidth="1"/>
    <col min="8199" max="8199" width="17.5703125" style="34" customWidth="1"/>
    <col min="8200" max="8200" width="18.140625" style="34" customWidth="1"/>
    <col min="8201" max="8201" width="35.7109375" style="34" customWidth="1"/>
    <col min="8202" max="8202" width="34.7109375" style="34" customWidth="1"/>
    <col min="8203" max="8203" width="25.28515625" style="34" customWidth="1"/>
    <col min="8204" max="8204" width="33" style="34" customWidth="1"/>
    <col min="8205" max="8451" width="11.42578125" style="34"/>
    <col min="8452" max="8452" width="27.5703125" style="34" customWidth="1"/>
    <col min="8453" max="8453" width="57.28515625" style="34" customWidth="1"/>
    <col min="8454" max="8454" width="21" style="34" customWidth="1"/>
    <col min="8455" max="8455" width="17.5703125" style="34" customWidth="1"/>
    <col min="8456" max="8456" width="18.140625" style="34" customWidth="1"/>
    <col min="8457" max="8457" width="35.7109375" style="34" customWidth="1"/>
    <col min="8458" max="8458" width="34.7109375" style="34" customWidth="1"/>
    <col min="8459" max="8459" width="25.28515625" style="34" customWidth="1"/>
    <col min="8460" max="8460" width="33" style="34" customWidth="1"/>
    <col min="8461" max="8707" width="11.42578125" style="34"/>
    <col min="8708" max="8708" width="27.5703125" style="34" customWidth="1"/>
    <col min="8709" max="8709" width="57.28515625" style="34" customWidth="1"/>
    <col min="8710" max="8710" width="21" style="34" customWidth="1"/>
    <col min="8711" max="8711" width="17.5703125" style="34" customWidth="1"/>
    <col min="8712" max="8712" width="18.140625" style="34" customWidth="1"/>
    <col min="8713" max="8713" width="35.7109375" style="34" customWidth="1"/>
    <col min="8714" max="8714" width="34.7109375" style="34" customWidth="1"/>
    <col min="8715" max="8715" width="25.28515625" style="34" customWidth="1"/>
    <col min="8716" max="8716" width="33" style="34" customWidth="1"/>
    <col min="8717" max="8963" width="11.42578125" style="34"/>
    <col min="8964" max="8964" width="27.5703125" style="34" customWidth="1"/>
    <col min="8965" max="8965" width="57.28515625" style="34" customWidth="1"/>
    <col min="8966" max="8966" width="21" style="34" customWidth="1"/>
    <col min="8967" max="8967" width="17.5703125" style="34" customWidth="1"/>
    <col min="8968" max="8968" width="18.140625" style="34" customWidth="1"/>
    <col min="8969" max="8969" width="35.7109375" style="34" customWidth="1"/>
    <col min="8970" max="8970" width="34.7109375" style="34" customWidth="1"/>
    <col min="8971" max="8971" width="25.28515625" style="34" customWidth="1"/>
    <col min="8972" max="8972" width="33" style="34" customWidth="1"/>
    <col min="8973" max="9219" width="11.42578125" style="34"/>
    <col min="9220" max="9220" width="27.5703125" style="34" customWidth="1"/>
    <col min="9221" max="9221" width="57.28515625" style="34" customWidth="1"/>
    <col min="9222" max="9222" width="21" style="34" customWidth="1"/>
    <col min="9223" max="9223" width="17.5703125" style="34" customWidth="1"/>
    <col min="9224" max="9224" width="18.140625" style="34" customWidth="1"/>
    <col min="9225" max="9225" width="35.7109375" style="34" customWidth="1"/>
    <col min="9226" max="9226" width="34.7109375" style="34" customWidth="1"/>
    <col min="9227" max="9227" width="25.28515625" style="34" customWidth="1"/>
    <col min="9228" max="9228" width="33" style="34" customWidth="1"/>
    <col min="9229" max="9475" width="11.42578125" style="34"/>
    <col min="9476" max="9476" width="27.5703125" style="34" customWidth="1"/>
    <col min="9477" max="9477" width="57.28515625" style="34" customWidth="1"/>
    <col min="9478" max="9478" width="21" style="34" customWidth="1"/>
    <col min="9479" max="9479" width="17.5703125" style="34" customWidth="1"/>
    <col min="9480" max="9480" width="18.140625" style="34" customWidth="1"/>
    <col min="9481" max="9481" width="35.7109375" style="34" customWidth="1"/>
    <col min="9482" max="9482" width="34.7109375" style="34" customWidth="1"/>
    <col min="9483" max="9483" width="25.28515625" style="34" customWidth="1"/>
    <col min="9484" max="9484" width="33" style="34" customWidth="1"/>
    <col min="9485" max="9731" width="11.42578125" style="34"/>
    <col min="9732" max="9732" width="27.5703125" style="34" customWidth="1"/>
    <col min="9733" max="9733" width="57.28515625" style="34" customWidth="1"/>
    <col min="9734" max="9734" width="21" style="34" customWidth="1"/>
    <col min="9735" max="9735" width="17.5703125" style="34" customWidth="1"/>
    <col min="9736" max="9736" width="18.140625" style="34" customWidth="1"/>
    <col min="9737" max="9737" width="35.7109375" style="34" customWidth="1"/>
    <col min="9738" max="9738" width="34.7109375" style="34" customWidth="1"/>
    <col min="9739" max="9739" width="25.28515625" style="34" customWidth="1"/>
    <col min="9740" max="9740" width="33" style="34" customWidth="1"/>
    <col min="9741" max="9987" width="11.42578125" style="34"/>
    <col min="9988" max="9988" width="27.5703125" style="34" customWidth="1"/>
    <col min="9989" max="9989" width="57.28515625" style="34" customWidth="1"/>
    <col min="9990" max="9990" width="21" style="34" customWidth="1"/>
    <col min="9991" max="9991" width="17.5703125" style="34" customWidth="1"/>
    <col min="9992" max="9992" width="18.140625" style="34" customWidth="1"/>
    <col min="9993" max="9993" width="35.7109375" style="34" customWidth="1"/>
    <col min="9994" max="9994" width="34.7109375" style="34" customWidth="1"/>
    <col min="9995" max="9995" width="25.28515625" style="34" customWidth="1"/>
    <col min="9996" max="9996" width="33" style="34" customWidth="1"/>
    <col min="9997" max="10243" width="11.42578125" style="34"/>
    <col min="10244" max="10244" width="27.5703125" style="34" customWidth="1"/>
    <col min="10245" max="10245" width="57.28515625" style="34" customWidth="1"/>
    <col min="10246" max="10246" width="21" style="34" customWidth="1"/>
    <col min="10247" max="10247" width="17.5703125" style="34" customWidth="1"/>
    <col min="10248" max="10248" width="18.140625" style="34" customWidth="1"/>
    <col min="10249" max="10249" width="35.7109375" style="34" customWidth="1"/>
    <col min="10250" max="10250" width="34.7109375" style="34" customWidth="1"/>
    <col min="10251" max="10251" width="25.28515625" style="34" customWidth="1"/>
    <col min="10252" max="10252" width="33" style="34" customWidth="1"/>
    <col min="10253" max="10499" width="11.42578125" style="34"/>
    <col min="10500" max="10500" width="27.5703125" style="34" customWidth="1"/>
    <col min="10501" max="10501" width="57.28515625" style="34" customWidth="1"/>
    <col min="10502" max="10502" width="21" style="34" customWidth="1"/>
    <col min="10503" max="10503" width="17.5703125" style="34" customWidth="1"/>
    <col min="10504" max="10504" width="18.140625" style="34" customWidth="1"/>
    <col min="10505" max="10505" width="35.7109375" style="34" customWidth="1"/>
    <col min="10506" max="10506" width="34.7109375" style="34" customWidth="1"/>
    <col min="10507" max="10507" width="25.28515625" style="34" customWidth="1"/>
    <col min="10508" max="10508" width="33" style="34" customWidth="1"/>
    <col min="10509" max="10755" width="11.42578125" style="34"/>
    <col min="10756" max="10756" width="27.5703125" style="34" customWidth="1"/>
    <col min="10757" max="10757" width="57.28515625" style="34" customWidth="1"/>
    <col min="10758" max="10758" width="21" style="34" customWidth="1"/>
    <col min="10759" max="10759" width="17.5703125" style="34" customWidth="1"/>
    <col min="10760" max="10760" width="18.140625" style="34" customWidth="1"/>
    <col min="10761" max="10761" width="35.7109375" style="34" customWidth="1"/>
    <col min="10762" max="10762" width="34.7109375" style="34" customWidth="1"/>
    <col min="10763" max="10763" width="25.28515625" style="34" customWidth="1"/>
    <col min="10764" max="10764" width="33" style="34" customWidth="1"/>
    <col min="10765" max="11011" width="11.42578125" style="34"/>
    <col min="11012" max="11012" width="27.5703125" style="34" customWidth="1"/>
    <col min="11013" max="11013" width="57.28515625" style="34" customWidth="1"/>
    <col min="11014" max="11014" width="21" style="34" customWidth="1"/>
    <col min="11015" max="11015" width="17.5703125" style="34" customWidth="1"/>
    <col min="11016" max="11016" width="18.140625" style="34" customWidth="1"/>
    <col min="11017" max="11017" width="35.7109375" style="34" customWidth="1"/>
    <col min="11018" max="11018" width="34.7109375" style="34" customWidth="1"/>
    <col min="11019" max="11019" width="25.28515625" style="34" customWidth="1"/>
    <col min="11020" max="11020" width="33" style="34" customWidth="1"/>
    <col min="11021" max="11267" width="11.42578125" style="34"/>
    <col min="11268" max="11268" width="27.5703125" style="34" customWidth="1"/>
    <col min="11269" max="11269" width="57.28515625" style="34" customWidth="1"/>
    <col min="11270" max="11270" width="21" style="34" customWidth="1"/>
    <col min="11271" max="11271" width="17.5703125" style="34" customWidth="1"/>
    <col min="11272" max="11272" width="18.140625" style="34" customWidth="1"/>
    <col min="11273" max="11273" width="35.7109375" style="34" customWidth="1"/>
    <col min="11274" max="11274" width="34.7109375" style="34" customWidth="1"/>
    <col min="11275" max="11275" width="25.28515625" style="34" customWidth="1"/>
    <col min="11276" max="11276" width="33" style="34" customWidth="1"/>
    <col min="11277" max="11523" width="11.42578125" style="34"/>
    <col min="11524" max="11524" width="27.5703125" style="34" customWidth="1"/>
    <col min="11525" max="11525" width="57.28515625" style="34" customWidth="1"/>
    <col min="11526" max="11526" width="21" style="34" customWidth="1"/>
    <col min="11527" max="11527" width="17.5703125" style="34" customWidth="1"/>
    <col min="11528" max="11528" width="18.140625" style="34" customWidth="1"/>
    <col min="11529" max="11529" width="35.7109375" style="34" customWidth="1"/>
    <col min="11530" max="11530" width="34.7109375" style="34" customWidth="1"/>
    <col min="11531" max="11531" width="25.28515625" style="34" customWidth="1"/>
    <col min="11532" max="11532" width="33" style="34" customWidth="1"/>
    <col min="11533" max="11779" width="11.42578125" style="34"/>
    <col min="11780" max="11780" width="27.5703125" style="34" customWidth="1"/>
    <col min="11781" max="11781" width="57.28515625" style="34" customWidth="1"/>
    <col min="11782" max="11782" width="21" style="34" customWidth="1"/>
    <col min="11783" max="11783" width="17.5703125" style="34" customWidth="1"/>
    <col min="11784" max="11784" width="18.140625" style="34" customWidth="1"/>
    <col min="11785" max="11785" width="35.7109375" style="34" customWidth="1"/>
    <col min="11786" max="11786" width="34.7109375" style="34" customWidth="1"/>
    <col min="11787" max="11787" width="25.28515625" style="34" customWidth="1"/>
    <col min="11788" max="11788" width="33" style="34" customWidth="1"/>
    <col min="11789" max="12035" width="11.42578125" style="34"/>
    <col min="12036" max="12036" width="27.5703125" style="34" customWidth="1"/>
    <col min="12037" max="12037" width="57.28515625" style="34" customWidth="1"/>
    <col min="12038" max="12038" width="21" style="34" customWidth="1"/>
    <col min="12039" max="12039" width="17.5703125" style="34" customWidth="1"/>
    <col min="12040" max="12040" width="18.140625" style="34" customWidth="1"/>
    <col min="12041" max="12041" width="35.7109375" style="34" customWidth="1"/>
    <col min="12042" max="12042" width="34.7109375" style="34" customWidth="1"/>
    <col min="12043" max="12043" width="25.28515625" style="34" customWidth="1"/>
    <col min="12044" max="12044" width="33" style="34" customWidth="1"/>
    <col min="12045" max="12291" width="11.42578125" style="34"/>
    <col min="12292" max="12292" width="27.5703125" style="34" customWidth="1"/>
    <col min="12293" max="12293" width="57.28515625" style="34" customWidth="1"/>
    <col min="12294" max="12294" width="21" style="34" customWidth="1"/>
    <col min="12295" max="12295" width="17.5703125" style="34" customWidth="1"/>
    <col min="12296" max="12296" width="18.140625" style="34" customWidth="1"/>
    <col min="12297" max="12297" width="35.7109375" style="34" customWidth="1"/>
    <col min="12298" max="12298" width="34.7109375" style="34" customWidth="1"/>
    <col min="12299" max="12299" width="25.28515625" style="34" customWidth="1"/>
    <col min="12300" max="12300" width="33" style="34" customWidth="1"/>
    <col min="12301" max="12547" width="11.42578125" style="34"/>
    <col min="12548" max="12548" width="27.5703125" style="34" customWidth="1"/>
    <col min="12549" max="12549" width="57.28515625" style="34" customWidth="1"/>
    <col min="12550" max="12550" width="21" style="34" customWidth="1"/>
    <col min="12551" max="12551" width="17.5703125" style="34" customWidth="1"/>
    <col min="12552" max="12552" width="18.140625" style="34" customWidth="1"/>
    <col min="12553" max="12553" width="35.7109375" style="34" customWidth="1"/>
    <col min="12554" max="12554" width="34.7109375" style="34" customWidth="1"/>
    <col min="12555" max="12555" width="25.28515625" style="34" customWidth="1"/>
    <col min="12556" max="12556" width="33" style="34" customWidth="1"/>
    <col min="12557" max="12803" width="11.42578125" style="34"/>
    <col min="12804" max="12804" width="27.5703125" style="34" customWidth="1"/>
    <col min="12805" max="12805" width="57.28515625" style="34" customWidth="1"/>
    <col min="12806" max="12806" width="21" style="34" customWidth="1"/>
    <col min="12807" max="12807" width="17.5703125" style="34" customWidth="1"/>
    <col min="12808" max="12808" width="18.140625" style="34" customWidth="1"/>
    <col min="12809" max="12809" width="35.7109375" style="34" customWidth="1"/>
    <col min="12810" max="12810" width="34.7109375" style="34" customWidth="1"/>
    <col min="12811" max="12811" width="25.28515625" style="34" customWidth="1"/>
    <col min="12812" max="12812" width="33" style="34" customWidth="1"/>
    <col min="12813" max="13059" width="11.42578125" style="34"/>
    <col min="13060" max="13060" width="27.5703125" style="34" customWidth="1"/>
    <col min="13061" max="13061" width="57.28515625" style="34" customWidth="1"/>
    <col min="13062" max="13062" width="21" style="34" customWidth="1"/>
    <col min="13063" max="13063" width="17.5703125" style="34" customWidth="1"/>
    <col min="13064" max="13064" width="18.140625" style="34" customWidth="1"/>
    <col min="13065" max="13065" width="35.7109375" style="34" customWidth="1"/>
    <col min="13066" max="13066" width="34.7109375" style="34" customWidth="1"/>
    <col min="13067" max="13067" width="25.28515625" style="34" customWidth="1"/>
    <col min="13068" max="13068" width="33" style="34" customWidth="1"/>
    <col min="13069" max="13315" width="11.42578125" style="34"/>
    <col min="13316" max="13316" width="27.5703125" style="34" customWidth="1"/>
    <col min="13317" max="13317" width="57.28515625" style="34" customWidth="1"/>
    <col min="13318" max="13318" width="21" style="34" customWidth="1"/>
    <col min="13319" max="13319" width="17.5703125" style="34" customWidth="1"/>
    <col min="13320" max="13320" width="18.140625" style="34" customWidth="1"/>
    <col min="13321" max="13321" width="35.7109375" style="34" customWidth="1"/>
    <col min="13322" max="13322" width="34.7109375" style="34" customWidth="1"/>
    <col min="13323" max="13323" width="25.28515625" style="34" customWidth="1"/>
    <col min="13324" max="13324" width="33" style="34" customWidth="1"/>
    <col min="13325" max="13571" width="11.42578125" style="34"/>
    <col min="13572" max="13572" width="27.5703125" style="34" customWidth="1"/>
    <col min="13573" max="13573" width="57.28515625" style="34" customWidth="1"/>
    <col min="13574" max="13574" width="21" style="34" customWidth="1"/>
    <col min="13575" max="13575" width="17.5703125" style="34" customWidth="1"/>
    <col min="13576" max="13576" width="18.140625" style="34" customWidth="1"/>
    <col min="13577" max="13577" width="35.7109375" style="34" customWidth="1"/>
    <col min="13578" max="13578" width="34.7109375" style="34" customWidth="1"/>
    <col min="13579" max="13579" width="25.28515625" style="34" customWidth="1"/>
    <col min="13580" max="13580" width="33" style="34" customWidth="1"/>
    <col min="13581" max="13827" width="11.42578125" style="34"/>
    <col min="13828" max="13828" width="27.5703125" style="34" customWidth="1"/>
    <col min="13829" max="13829" width="57.28515625" style="34" customWidth="1"/>
    <col min="13830" max="13830" width="21" style="34" customWidth="1"/>
    <col min="13831" max="13831" width="17.5703125" style="34" customWidth="1"/>
    <col min="13832" max="13832" width="18.140625" style="34" customWidth="1"/>
    <col min="13833" max="13833" width="35.7109375" style="34" customWidth="1"/>
    <col min="13834" max="13834" width="34.7109375" style="34" customWidth="1"/>
    <col min="13835" max="13835" width="25.28515625" style="34" customWidth="1"/>
    <col min="13836" max="13836" width="33" style="34" customWidth="1"/>
    <col min="13837" max="14083" width="11.42578125" style="34"/>
    <col min="14084" max="14084" width="27.5703125" style="34" customWidth="1"/>
    <col min="14085" max="14085" width="57.28515625" style="34" customWidth="1"/>
    <col min="14086" max="14086" width="21" style="34" customWidth="1"/>
    <col min="14087" max="14087" width="17.5703125" style="34" customWidth="1"/>
    <col min="14088" max="14088" width="18.140625" style="34" customWidth="1"/>
    <col min="14089" max="14089" width="35.7109375" style="34" customWidth="1"/>
    <col min="14090" max="14090" width="34.7109375" style="34" customWidth="1"/>
    <col min="14091" max="14091" width="25.28515625" style="34" customWidth="1"/>
    <col min="14092" max="14092" width="33" style="34" customWidth="1"/>
    <col min="14093" max="14339" width="11.42578125" style="34"/>
    <col min="14340" max="14340" width="27.5703125" style="34" customWidth="1"/>
    <col min="14341" max="14341" width="57.28515625" style="34" customWidth="1"/>
    <col min="14342" max="14342" width="21" style="34" customWidth="1"/>
    <col min="14343" max="14343" width="17.5703125" style="34" customWidth="1"/>
    <col min="14344" max="14344" width="18.140625" style="34" customWidth="1"/>
    <col min="14345" max="14345" width="35.7109375" style="34" customWidth="1"/>
    <col min="14346" max="14346" width="34.7109375" style="34" customWidth="1"/>
    <col min="14347" max="14347" width="25.28515625" style="34" customWidth="1"/>
    <col min="14348" max="14348" width="33" style="34" customWidth="1"/>
    <col min="14349" max="14595" width="11.42578125" style="34"/>
    <col min="14596" max="14596" width="27.5703125" style="34" customWidth="1"/>
    <col min="14597" max="14597" width="57.28515625" style="34" customWidth="1"/>
    <col min="14598" max="14598" width="21" style="34" customWidth="1"/>
    <col min="14599" max="14599" width="17.5703125" style="34" customWidth="1"/>
    <col min="14600" max="14600" width="18.140625" style="34" customWidth="1"/>
    <col min="14601" max="14601" width="35.7109375" style="34" customWidth="1"/>
    <col min="14602" max="14602" width="34.7109375" style="34" customWidth="1"/>
    <col min="14603" max="14603" width="25.28515625" style="34" customWidth="1"/>
    <col min="14604" max="14604" width="33" style="34" customWidth="1"/>
    <col min="14605" max="14851" width="11.42578125" style="34"/>
    <col min="14852" max="14852" width="27.5703125" style="34" customWidth="1"/>
    <col min="14853" max="14853" width="57.28515625" style="34" customWidth="1"/>
    <col min="14854" max="14854" width="21" style="34" customWidth="1"/>
    <col min="14855" max="14855" width="17.5703125" style="34" customWidth="1"/>
    <col min="14856" max="14856" width="18.140625" style="34" customWidth="1"/>
    <col min="14857" max="14857" width="35.7109375" style="34" customWidth="1"/>
    <col min="14858" max="14858" width="34.7109375" style="34" customWidth="1"/>
    <col min="14859" max="14859" width="25.28515625" style="34" customWidth="1"/>
    <col min="14860" max="14860" width="33" style="34" customWidth="1"/>
    <col min="14861" max="15107" width="11.42578125" style="34"/>
    <col min="15108" max="15108" width="27.5703125" style="34" customWidth="1"/>
    <col min="15109" max="15109" width="57.28515625" style="34" customWidth="1"/>
    <col min="15110" max="15110" width="21" style="34" customWidth="1"/>
    <col min="15111" max="15111" width="17.5703125" style="34" customWidth="1"/>
    <col min="15112" max="15112" width="18.140625" style="34" customWidth="1"/>
    <col min="15113" max="15113" width="35.7109375" style="34" customWidth="1"/>
    <col min="15114" max="15114" width="34.7109375" style="34" customWidth="1"/>
    <col min="15115" max="15115" width="25.28515625" style="34" customWidth="1"/>
    <col min="15116" max="15116" width="33" style="34" customWidth="1"/>
    <col min="15117" max="15363" width="11.42578125" style="34"/>
    <col min="15364" max="15364" width="27.5703125" style="34" customWidth="1"/>
    <col min="15365" max="15365" width="57.28515625" style="34" customWidth="1"/>
    <col min="15366" max="15366" width="21" style="34" customWidth="1"/>
    <col min="15367" max="15367" width="17.5703125" style="34" customWidth="1"/>
    <col min="15368" max="15368" width="18.140625" style="34" customWidth="1"/>
    <col min="15369" max="15369" width="35.7109375" style="34" customWidth="1"/>
    <col min="15370" max="15370" width="34.7109375" style="34" customWidth="1"/>
    <col min="15371" max="15371" width="25.28515625" style="34" customWidth="1"/>
    <col min="15372" max="15372" width="33" style="34" customWidth="1"/>
    <col min="15373" max="15619" width="11.42578125" style="34"/>
    <col min="15620" max="15620" width="27.5703125" style="34" customWidth="1"/>
    <col min="15621" max="15621" width="57.28515625" style="34" customWidth="1"/>
    <col min="15622" max="15622" width="21" style="34" customWidth="1"/>
    <col min="15623" max="15623" width="17.5703125" style="34" customWidth="1"/>
    <col min="15624" max="15624" width="18.140625" style="34" customWidth="1"/>
    <col min="15625" max="15625" width="35.7109375" style="34" customWidth="1"/>
    <col min="15626" max="15626" width="34.7109375" style="34" customWidth="1"/>
    <col min="15627" max="15627" width="25.28515625" style="34" customWidth="1"/>
    <col min="15628" max="15628" width="33" style="34" customWidth="1"/>
    <col min="15629" max="15875" width="11.42578125" style="34"/>
    <col min="15876" max="15876" width="27.5703125" style="34" customWidth="1"/>
    <col min="15877" max="15877" width="57.28515625" style="34" customWidth="1"/>
    <col min="15878" max="15878" width="21" style="34" customWidth="1"/>
    <col min="15879" max="15879" width="17.5703125" style="34" customWidth="1"/>
    <col min="15880" max="15880" width="18.140625" style="34" customWidth="1"/>
    <col min="15881" max="15881" width="35.7109375" style="34" customWidth="1"/>
    <col min="15882" max="15882" width="34.7109375" style="34" customWidth="1"/>
    <col min="15883" max="15883" width="25.28515625" style="34" customWidth="1"/>
    <col min="15884" max="15884" width="33" style="34" customWidth="1"/>
    <col min="15885" max="16131" width="11.42578125" style="34"/>
    <col min="16132" max="16132" width="27.5703125" style="34" customWidth="1"/>
    <col min="16133" max="16133" width="57.28515625" style="34" customWidth="1"/>
    <col min="16134" max="16134" width="21" style="34" customWidth="1"/>
    <col min="16135" max="16135" width="17.5703125" style="34" customWidth="1"/>
    <col min="16136" max="16136" width="18.140625" style="34" customWidth="1"/>
    <col min="16137" max="16137" width="35.7109375" style="34" customWidth="1"/>
    <col min="16138" max="16138" width="34.7109375" style="34" customWidth="1"/>
    <col min="16139" max="16139" width="25.28515625" style="34" customWidth="1"/>
    <col min="16140" max="16140" width="33" style="34" customWidth="1"/>
    <col min="16141" max="16384" width="11.42578125" style="34"/>
  </cols>
  <sheetData>
    <row r="1" spans="1:12" ht="25.5" customHeight="1" x14ac:dyDescent="0.25">
      <c r="A1" s="285" t="s">
        <v>112</v>
      </c>
      <c r="B1" s="286"/>
      <c r="C1" s="286"/>
      <c r="D1" s="286"/>
      <c r="E1" s="286"/>
      <c r="F1" s="286"/>
      <c r="G1" s="286"/>
      <c r="H1" s="286"/>
      <c r="I1" s="286"/>
      <c r="J1" s="286"/>
      <c r="K1" s="286"/>
      <c r="L1" s="79" t="s">
        <v>115</v>
      </c>
    </row>
    <row r="2" spans="1:12" ht="25.5" customHeight="1" x14ac:dyDescent="0.25">
      <c r="A2" s="287" t="s">
        <v>113</v>
      </c>
      <c r="B2" s="288"/>
      <c r="C2" s="288"/>
      <c r="D2" s="288"/>
      <c r="E2" s="288"/>
      <c r="F2" s="288"/>
      <c r="G2" s="288"/>
      <c r="H2" s="288"/>
      <c r="I2" s="288"/>
      <c r="J2" s="288"/>
      <c r="K2" s="288"/>
      <c r="L2" s="80" t="s">
        <v>116</v>
      </c>
    </row>
    <row r="3" spans="1:12" ht="27" customHeight="1" x14ac:dyDescent="0.25">
      <c r="A3" s="287" t="s">
        <v>114</v>
      </c>
      <c r="B3" s="288"/>
      <c r="C3" s="288"/>
      <c r="D3" s="288"/>
      <c r="E3" s="288"/>
      <c r="F3" s="288"/>
      <c r="G3" s="288"/>
      <c r="H3" s="288"/>
      <c r="I3" s="288"/>
      <c r="J3" s="288"/>
      <c r="K3" s="288"/>
      <c r="L3" s="80" t="s">
        <v>105</v>
      </c>
    </row>
    <row r="4" spans="1:12" ht="25.5" customHeight="1" x14ac:dyDescent="0.2">
      <c r="A4" s="289" t="s">
        <v>106</v>
      </c>
      <c r="B4" s="290"/>
      <c r="C4" s="290"/>
      <c r="D4" s="290"/>
      <c r="E4" s="290"/>
      <c r="F4" s="290"/>
      <c r="G4" s="290"/>
      <c r="H4" s="290"/>
      <c r="I4" s="290"/>
      <c r="J4" s="290"/>
      <c r="K4" s="290"/>
      <c r="L4" s="81" t="s">
        <v>117</v>
      </c>
    </row>
    <row r="5" spans="1:12" ht="37.5" customHeight="1" x14ac:dyDescent="0.2">
      <c r="A5" s="76" t="s">
        <v>26</v>
      </c>
      <c r="B5" s="291" t="s">
        <v>109</v>
      </c>
      <c r="C5" s="291"/>
      <c r="D5" s="291"/>
      <c r="E5" s="291"/>
      <c r="F5" s="291"/>
      <c r="G5" s="291"/>
      <c r="H5" s="291"/>
      <c r="I5" s="291"/>
      <c r="J5" s="291"/>
      <c r="K5" s="291"/>
      <c r="L5" s="291"/>
    </row>
    <row r="6" spans="1:12" ht="37.5" customHeight="1" x14ac:dyDescent="0.2">
      <c r="A6" s="77" t="s">
        <v>27</v>
      </c>
      <c r="B6" s="252" t="s">
        <v>110</v>
      </c>
      <c r="C6" s="252"/>
      <c r="D6" s="252"/>
      <c r="E6" s="252"/>
      <c r="F6" s="252"/>
      <c r="G6" s="77" t="s">
        <v>49</v>
      </c>
      <c r="H6" s="253" t="s">
        <v>96</v>
      </c>
      <c r="I6" s="253"/>
      <c r="J6" s="253"/>
      <c r="K6" s="253"/>
      <c r="L6" s="253"/>
    </row>
    <row r="7" spans="1:12" ht="37.5" customHeight="1" x14ac:dyDescent="0.2">
      <c r="A7" s="77" t="s">
        <v>50</v>
      </c>
      <c r="B7" s="252" t="s">
        <v>111</v>
      </c>
      <c r="C7" s="252"/>
      <c r="D7" s="252"/>
      <c r="E7" s="252"/>
      <c r="F7" s="252"/>
      <c r="G7" s="77" t="s">
        <v>51</v>
      </c>
      <c r="H7" s="253" t="s">
        <v>108</v>
      </c>
      <c r="I7" s="253"/>
      <c r="J7" s="253"/>
      <c r="K7" s="253"/>
      <c r="L7" s="253"/>
    </row>
    <row r="8" spans="1:12" s="35" customFormat="1" ht="23.25" customHeight="1" x14ac:dyDescent="0.25">
      <c r="A8" s="246" t="s">
        <v>52</v>
      </c>
      <c r="B8" s="247"/>
      <c r="C8" s="247"/>
      <c r="D8" s="247"/>
      <c r="E8" s="247"/>
      <c r="F8" s="247"/>
      <c r="G8" s="247"/>
      <c r="H8" s="247"/>
      <c r="I8" s="247"/>
      <c r="J8" s="247"/>
      <c r="K8" s="247"/>
      <c r="L8" s="248"/>
    </row>
    <row r="9" spans="1:12" s="35" customFormat="1" ht="52.5" customHeight="1" x14ac:dyDescent="0.25">
      <c r="A9" s="72" t="s">
        <v>84</v>
      </c>
      <c r="B9" s="254" t="s">
        <v>82</v>
      </c>
      <c r="C9" s="254"/>
      <c r="D9" s="254"/>
      <c r="E9" s="254"/>
      <c r="F9" s="254"/>
      <c r="G9" s="254"/>
      <c r="H9" s="254"/>
      <c r="I9" s="254"/>
      <c r="J9" s="254"/>
      <c r="K9" s="254"/>
      <c r="L9" s="255"/>
    </row>
    <row r="10" spans="1:12" s="35" customFormat="1" ht="52.5" customHeight="1" x14ac:dyDescent="0.25">
      <c r="A10" s="72" t="s">
        <v>72</v>
      </c>
      <c r="B10" s="254" t="s">
        <v>75</v>
      </c>
      <c r="C10" s="254"/>
      <c r="D10" s="254"/>
      <c r="E10" s="254"/>
      <c r="F10" s="254"/>
      <c r="G10" s="254"/>
      <c r="H10" s="254"/>
      <c r="I10" s="254"/>
      <c r="J10" s="254"/>
      <c r="K10" s="254"/>
      <c r="L10" s="255"/>
    </row>
    <row r="11" spans="1:12" ht="43.5" customHeight="1" x14ac:dyDescent="0.2">
      <c r="A11" s="72" t="s">
        <v>93</v>
      </c>
      <c r="B11" s="249" t="s">
        <v>94</v>
      </c>
      <c r="C11" s="250"/>
      <c r="D11" s="250"/>
      <c r="E11" s="250"/>
      <c r="F11" s="250"/>
      <c r="G11" s="250"/>
      <c r="H11" s="250"/>
      <c r="I11" s="250"/>
      <c r="J11" s="250"/>
      <c r="K11" s="250"/>
      <c r="L11" s="251"/>
    </row>
    <row r="12" spans="1:12" ht="39" customHeight="1" x14ac:dyDescent="0.2">
      <c r="A12" s="72" t="s">
        <v>73</v>
      </c>
      <c r="B12" s="254" t="s">
        <v>76</v>
      </c>
      <c r="C12" s="254"/>
      <c r="D12" s="254"/>
      <c r="E12" s="254"/>
      <c r="F12" s="254"/>
      <c r="G12" s="254"/>
      <c r="H12" s="254"/>
      <c r="I12" s="254"/>
      <c r="J12" s="254"/>
      <c r="K12" s="254"/>
      <c r="L12" s="255"/>
    </row>
    <row r="13" spans="1:12" ht="34.5" customHeight="1" x14ac:dyDescent="0.2">
      <c r="A13" s="269" t="s">
        <v>85</v>
      </c>
      <c r="B13" s="271" t="s">
        <v>83</v>
      </c>
      <c r="C13" s="272"/>
      <c r="D13" s="272"/>
      <c r="E13" s="272"/>
      <c r="F13" s="272"/>
      <c r="G13" s="272"/>
      <c r="H13" s="272"/>
      <c r="I13" s="272"/>
      <c r="J13" s="272"/>
      <c r="K13" s="272"/>
      <c r="L13" s="273"/>
    </row>
    <row r="14" spans="1:12" ht="52.5" customHeight="1" x14ac:dyDescent="0.2">
      <c r="A14" s="270"/>
      <c r="B14" s="274"/>
      <c r="C14" s="275"/>
      <c r="D14" s="275"/>
      <c r="E14" s="275"/>
      <c r="F14" s="275"/>
      <c r="G14" s="275"/>
      <c r="H14" s="275"/>
      <c r="I14" s="275"/>
      <c r="J14" s="275"/>
      <c r="K14" s="275"/>
      <c r="L14" s="276"/>
    </row>
    <row r="15" spans="1:12" ht="57.75" customHeight="1" x14ac:dyDescent="0.2">
      <c r="A15" s="72" t="s">
        <v>74</v>
      </c>
      <c r="B15" s="254" t="s">
        <v>77</v>
      </c>
      <c r="C15" s="254"/>
      <c r="D15" s="254"/>
      <c r="E15" s="254"/>
      <c r="F15" s="254"/>
      <c r="G15" s="254"/>
      <c r="H15" s="254"/>
      <c r="I15" s="254"/>
      <c r="J15" s="254"/>
      <c r="K15" s="254"/>
      <c r="L15" s="255"/>
    </row>
    <row r="16" spans="1:12" ht="54.75" customHeight="1" thickBot="1" x14ac:dyDescent="0.25">
      <c r="A16" s="72" t="s">
        <v>102</v>
      </c>
      <c r="B16" s="256" t="s">
        <v>95</v>
      </c>
      <c r="C16" s="256"/>
      <c r="D16" s="256"/>
      <c r="E16" s="256"/>
      <c r="F16" s="256"/>
      <c r="G16" s="256"/>
      <c r="H16" s="256"/>
      <c r="I16" s="256"/>
      <c r="J16" s="256"/>
      <c r="K16" s="256"/>
      <c r="L16" s="257"/>
    </row>
    <row r="17" spans="1:12" s="35" customFormat="1" ht="23.25" customHeight="1" x14ac:dyDescent="0.25">
      <c r="A17" s="258" t="s">
        <v>53</v>
      </c>
      <c r="B17" s="259"/>
      <c r="C17" s="259"/>
      <c r="D17" s="259"/>
      <c r="E17" s="259"/>
      <c r="F17" s="259"/>
      <c r="G17" s="259"/>
      <c r="H17" s="259"/>
      <c r="I17" s="259"/>
      <c r="J17" s="259"/>
      <c r="K17" s="259"/>
      <c r="L17" s="260"/>
    </row>
    <row r="18" spans="1:12" ht="175.5" customHeight="1" thickBot="1" x14ac:dyDescent="0.25">
      <c r="A18" s="266" t="s">
        <v>98</v>
      </c>
      <c r="B18" s="264"/>
      <c r="C18" s="264"/>
      <c r="D18" s="264"/>
      <c r="E18" s="264"/>
      <c r="F18" s="264"/>
      <c r="G18" s="264"/>
      <c r="H18" s="264"/>
      <c r="I18" s="264"/>
      <c r="J18" s="264"/>
      <c r="K18" s="265"/>
      <c r="L18" s="65"/>
    </row>
    <row r="19" spans="1:12" s="35" customFormat="1" ht="23.25" customHeight="1" x14ac:dyDescent="0.25">
      <c r="A19" s="261" t="s">
        <v>54</v>
      </c>
      <c r="B19" s="262"/>
      <c r="C19" s="262"/>
      <c r="D19" s="262"/>
      <c r="E19" s="262"/>
      <c r="F19" s="262"/>
      <c r="G19" s="262"/>
      <c r="H19" s="262"/>
      <c r="I19" s="262"/>
      <c r="J19" s="262"/>
      <c r="K19" s="262"/>
      <c r="L19" s="263"/>
    </row>
    <row r="20" spans="1:12" ht="45" customHeight="1" x14ac:dyDescent="0.2">
      <c r="A20" s="75" t="s">
        <v>33</v>
      </c>
      <c r="B20" s="264" t="s">
        <v>78</v>
      </c>
      <c r="C20" s="264"/>
      <c r="D20" s="264"/>
      <c r="E20" s="264"/>
      <c r="F20" s="264"/>
      <c r="G20" s="264"/>
      <c r="H20" s="264"/>
      <c r="I20" s="264"/>
      <c r="J20" s="264"/>
      <c r="K20" s="264"/>
      <c r="L20" s="265"/>
    </row>
    <row r="21" spans="1:12" ht="48" customHeight="1" x14ac:dyDescent="0.2">
      <c r="A21" s="75" t="s">
        <v>34</v>
      </c>
      <c r="B21" s="264" t="s">
        <v>79</v>
      </c>
      <c r="C21" s="264"/>
      <c r="D21" s="264"/>
      <c r="E21" s="264"/>
      <c r="F21" s="264"/>
      <c r="G21" s="264"/>
      <c r="H21" s="264"/>
      <c r="I21" s="264"/>
      <c r="J21" s="264"/>
      <c r="K21" s="264"/>
      <c r="L21" s="265"/>
    </row>
    <row r="22" spans="1:12" s="35" customFormat="1" ht="23.25" customHeight="1" x14ac:dyDescent="0.25">
      <c r="A22" s="283" t="s">
        <v>60</v>
      </c>
      <c r="B22" s="283"/>
      <c r="C22" s="283"/>
      <c r="D22" s="283"/>
      <c r="E22" s="283"/>
      <c r="F22" s="283"/>
      <c r="G22" s="73"/>
      <c r="H22" s="284" t="s">
        <v>61</v>
      </c>
      <c r="I22" s="284"/>
      <c r="J22" s="284"/>
      <c r="K22" s="284"/>
      <c r="L22" s="284"/>
    </row>
    <row r="23" spans="1:12" ht="74.25" customHeight="1" x14ac:dyDescent="0.2">
      <c r="A23" s="78" t="s">
        <v>20</v>
      </c>
      <c r="B23" s="77" t="s">
        <v>35</v>
      </c>
      <c r="C23" s="77" t="s">
        <v>21</v>
      </c>
      <c r="D23" s="77" t="s">
        <v>22</v>
      </c>
      <c r="E23" s="77" t="s">
        <v>23</v>
      </c>
      <c r="F23" s="77" t="s">
        <v>57</v>
      </c>
      <c r="G23" s="77" t="s">
        <v>63</v>
      </c>
      <c r="H23" s="77" t="s">
        <v>65</v>
      </c>
      <c r="I23" s="77" t="s">
        <v>62</v>
      </c>
      <c r="J23" s="77" t="s">
        <v>1</v>
      </c>
      <c r="K23" s="77" t="s">
        <v>55</v>
      </c>
      <c r="L23" s="77" t="s">
        <v>30</v>
      </c>
    </row>
    <row r="24" spans="1:12" ht="92.1" customHeight="1" x14ac:dyDescent="0.2">
      <c r="A24" s="267" t="s">
        <v>86</v>
      </c>
      <c r="B24" s="59" t="s">
        <v>99</v>
      </c>
      <c r="C24" s="67">
        <v>44941</v>
      </c>
      <c r="D24" s="67">
        <v>45290</v>
      </c>
      <c r="E24" s="57" t="s">
        <v>80</v>
      </c>
      <c r="F24" s="36" t="s">
        <v>119</v>
      </c>
      <c r="G24" s="57" t="s">
        <v>81</v>
      </c>
      <c r="H24" s="36"/>
      <c r="I24" s="55"/>
      <c r="J24" s="60"/>
      <c r="K24" s="61"/>
      <c r="L24" s="62"/>
    </row>
    <row r="25" spans="1:12" ht="92.1" customHeight="1" x14ac:dyDescent="0.2">
      <c r="A25" s="268"/>
      <c r="B25" s="58" t="s">
        <v>88</v>
      </c>
      <c r="C25" s="67">
        <v>44941</v>
      </c>
      <c r="D25" s="67">
        <v>45290</v>
      </c>
      <c r="E25" s="57" t="s">
        <v>80</v>
      </c>
      <c r="F25" s="36" t="s">
        <v>119</v>
      </c>
      <c r="G25" s="57" t="s">
        <v>81</v>
      </c>
      <c r="H25" s="66"/>
      <c r="I25" s="55"/>
      <c r="J25" s="60"/>
      <c r="K25" s="61"/>
      <c r="L25" s="62"/>
    </row>
    <row r="26" spans="1:12" ht="114" customHeight="1" x14ac:dyDescent="0.2">
      <c r="A26" s="268"/>
      <c r="B26" s="58" t="s">
        <v>89</v>
      </c>
      <c r="C26" s="67">
        <v>44941</v>
      </c>
      <c r="D26" s="67">
        <v>45290</v>
      </c>
      <c r="E26" s="57" t="s">
        <v>80</v>
      </c>
      <c r="F26" s="36" t="s">
        <v>119</v>
      </c>
      <c r="G26" s="57" t="s">
        <v>81</v>
      </c>
      <c r="H26" s="63"/>
      <c r="I26" s="55"/>
      <c r="J26" s="60"/>
      <c r="K26" s="61"/>
      <c r="L26" s="62"/>
    </row>
    <row r="27" spans="1:12" ht="95.45" customHeight="1" x14ac:dyDescent="0.2">
      <c r="A27" s="267" t="s">
        <v>87</v>
      </c>
      <c r="B27" s="38" t="s">
        <v>90</v>
      </c>
      <c r="C27" s="37">
        <v>44958</v>
      </c>
      <c r="D27" s="67">
        <v>45290</v>
      </c>
      <c r="E27" s="57" t="s">
        <v>80</v>
      </c>
      <c r="F27" s="36" t="s">
        <v>119</v>
      </c>
      <c r="G27" s="57" t="s">
        <v>81</v>
      </c>
      <c r="H27" s="36"/>
      <c r="I27" s="55"/>
      <c r="J27" s="60"/>
      <c r="K27" s="61"/>
      <c r="L27" s="36"/>
    </row>
    <row r="28" spans="1:12" ht="95.45" customHeight="1" x14ac:dyDescent="0.2">
      <c r="A28" s="268"/>
      <c r="B28" s="38" t="s">
        <v>91</v>
      </c>
      <c r="C28" s="68">
        <v>44941</v>
      </c>
      <c r="D28" s="68">
        <v>45016</v>
      </c>
      <c r="E28" s="57" t="s">
        <v>80</v>
      </c>
      <c r="F28" s="36" t="s">
        <v>119</v>
      </c>
      <c r="G28" s="57" t="s">
        <v>81</v>
      </c>
      <c r="H28" s="36"/>
      <c r="I28" s="55"/>
      <c r="J28" s="60"/>
      <c r="K28" s="61"/>
      <c r="L28" s="36"/>
    </row>
    <row r="29" spans="1:12" ht="95.45" customHeight="1" x14ac:dyDescent="0.2">
      <c r="A29" s="268"/>
      <c r="B29" s="38" t="s">
        <v>100</v>
      </c>
      <c r="C29" s="68">
        <v>45017</v>
      </c>
      <c r="D29" s="68">
        <v>45107</v>
      </c>
      <c r="E29" s="57" t="s">
        <v>80</v>
      </c>
      <c r="F29" s="36" t="s">
        <v>119</v>
      </c>
      <c r="G29" s="57" t="s">
        <v>81</v>
      </c>
      <c r="H29" s="36"/>
      <c r="I29" s="55"/>
      <c r="J29" s="60"/>
      <c r="K29" s="61"/>
      <c r="L29" s="36"/>
    </row>
    <row r="30" spans="1:12" ht="95.45" customHeight="1" x14ac:dyDescent="0.2">
      <c r="A30" s="268"/>
      <c r="B30" s="36" t="s">
        <v>101</v>
      </c>
      <c r="C30" s="68">
        <v>45108</v>
      </c>
      <c r="D30" s="68">
        <v>45199</v>
      </c>
      <c r="E30" s="57" t="s">
        <v>80</v>
      </c>
      <c r="F30" s="36" t="s">
        <v>119</v>
      </c>
      <c r="G30" s="57" t="s">
        <v>81</v>
      </c>
      <c r="H30" s="36"/>
      <c r="I30" s="55"/>
      <c r="J30" s="60"/>
      <c r="K30" s="61"/>
      <c r="L30" s="36"/>
    </row>
    <row r="31" spans="1:12" ht="106.5" customHeight="1" x14ac:dyDescent="0.2">
      <c r="A31" s="74" t="s">
        <v>120</v>
      </c>
      <c r="B31" s="69" t="s">
        <v>97</v>
      </c>
      <c r="C31" s="37">
        <v>44958</v>
      </c>
      <c r="D31" s="67">
        <v>45290</v>
      </c>
      <c r="E31" s="57" t="s">
        <v>80</v>
      </c>
      <c r="F31" s="36" t="s">
        <v>119</v>
      </c>
      <c r="G31" s="57" t="s">
        <v>81</v>
      </c>
      <c r="H31" s="36"/>
      <c r="I31" s="55"/>
      <c r="J31" s="64"/>
      <c r="K31" s="61"/>
      <c r="L31" s="36"/>
    </row>
    <row r="32" spans="1:12" ht="40.5" customHeight="1" x14ac:dyDescent="0.2">
      <c r="A32" s="277" t="s">
        <v>69</v>
      </c>
      <c r="B32" s="278"/>
      <c r="C32" s="278"/>
      <c r="D32" s="278"/>
      <c r="E32" s="278"/>
      <c r="F32" s="278"/>
      <c r="G32" s="278"/>
      <c r="H32" s="279"/>
      <c r="I32" s="56" t="str">
        <f>IFERROR(AVERAGE(I24:I31), "  ")</f>
        <v xml:space="preserve">  </v>
      </c>
      <c r="J32" s="280"/>
      <c r="K32" s="281"/>
      <c r="L32" s="282"/>
    </row>
    <row r="33" spans="1:12" ht="100.5" customHeight="1" x14ac:dyDescent="0.2">
      <c r="A33" s="243" t="s">
        <v>92</v>
      </c>
      <c r="B33" s="244"/>
      <c r="C33" s="244"/>
      <c r="D33" s="244"/>
      <c r="E33" s="244"/>
      <c r="F33" s="244"/>
      <c r="G33" s="244"/>
      <c r="H33" s="244"/>
      <c r="I33" s="244"/>
      <c r="J33" s="244"/>
      <c r="K33" s="244"/>
      <c r="L33" s="245"/>
    </row>
  </sheetData>
  <mergeCells count="30">
    <mergeCell ref="A1:K1"/>
    <mergeCell ref="A3:K3"/>
    <mergeCell ref="A4:K4"/>
    <mergeCell ref="A2:K2"/>
    <mergeCell ref="B12:L12"/>
    <mergeCell ref="B9:L9"/>
    <mergeCell ref="B10:L10"/>
    <mergeCell ref="B5:L5"/>
    <mergeCell ref="A32:H32"/>
    <mergeCell ref="J32:L32"/>
    <mergeCell ref="B21:L21"/>
    <mergeCell ref="A24:A26"/>
    <mergeCell ref="A22:F22"/>
    <mergeCell ref="H22:L22"/>
    <mergeCell ref="A33:L33"/>
    <mergeCell ref="A8:L8"/>
    <mergeCell ref="B11:L11"/>
    <mergeCell ref="B7:F7"/>
    <mergeCell ref="H6:L6"/>
    <mergeCell ref="H7:L7"/>
    <mergeCell ref="B15:L15"/>
    <mergeCell ref="B16:L16"/>
    <mergeCell ref="A17:L17"/>
    <mergeCell ref="A19:L19"/>
    <mergeCell ref="B20:L20"/>
    <mergeCell ref="A18:K18"/>
    <mergeCell ref="A27:A30"/>
    <mergeCell ref="B6:F6"/>
    <mergeCell ref="A13:A14"/>
    <mergeCell ref="B13:L14"/>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99A30-A5DE-42E2-8D71-29CDCC1FC38A}">
  <sheetPr filterMode="1">
    <tabColor rgb="FF0000FF"/>
  </sheetPr>
  <dimension ref="A1:BE757"/>
  <sheetViews>
    <sheetView workbookViewId="0">
      <selection activeCell="A62" sqref="A62"/>
    </sheetView>
  </sheetViews>
  <sheetFormatPr baseColWidth="10" defaultRowHeight="12.75" x14ac:dyDescent="0.2"/>
  <cols>
    <col min="1" max="1" width="18.42578125" style="105" customWidth="1"/>
    <col min="2" max="2" width="31.140625" style="106" customWidth="1"/>
    <col min="3" max="3" width="5.140625" style="106" customWidth="1"/>
    <col min="4" max="4" width="13.85546875" style="106" customWidth="1"/>
    <col min="5" max="5" width="34.28515625" style="106" customWidth="1"/>
    <col min="6" max="6" width="21.28515625" style="106" customWidth="1"/>
    <col min="7" max="7" width="11.85546875" style="106" customWidth="1"/>
    <col min="8" max="8" width="7.7109375" style="106" customWidth="1"/>
    <col min="9" max="9" width="15.7109375" style="106" customWidth="1"/>
    <col min="10" max="10" width="18.85546875" style="106" customWidth="1"/>
    <col min="11" max="57" width="11.42578125" style="7"/>
    <col min="58" max="256" width="11.42578125" style="106"/>
    <col min="257" max="257" width="18.42578125" style="106" customWidth="1"/>
    <col min="258" max="258" width="31.140625" style="106" customWidth="1"/>
    <col min="259" max="259" width="5.140625" style="106" customWidth="1"/>
    <col min="260" max="260" width="13.85546875" style="106" customWidth="1"/>
    <col min="261" max="261" width="34.28515625" style="106" customWidth="1"/>
    <col min="262" max="262" width="21.28515625" style="106" customWidth="1"/>
    <col min="263" max="263" width="11.85546875" style="106" customWidth="1"/>
    <col min="264" max="264" width="7.7109375" style="106" customWidth="1"/>
    <col min="265" max="265" width="15.7109375" style="106" customWidth="1"/>
    <col min="266" max="266" width="18.85546875" style="106" customWidth="1"/>
    <col min="267" max="512" width="11.42578125" style="106"/>
    <col min="513" max="513" width="18.42578125" style="106" customWidth="1"/>
    <col min="514" max="514" width="31.140625" style="106" customWidth="1"/>
    <col min="515" max="515" width="5.140625" style="106" customWidth="1"/>
    <col min="516" max="516" width="13.85546875" style="106" customWidth="1"/>
    <col min="517" max="517" width="34.28515625" style="106" customWidth="1"/>
    <col min="518" max="518" width="21.28515625" style="106" customWidth="1"/>
    <col min="519" max="519" width="11.85546875" style="106" customWidth="1"/>
    <col min="520" max="520" width="7.7109375" style="106" customWidth="1"/>
    <col min="521" max="521" width="15.7109375" style="106" customWidth="1"/>
    <col min="522" max="522" width="18.85546875" style="106" customWidth="1"/>
    <col min="523" max="768" width="11.42578125" style="106"/>
    <col min="769" max="769" width="18.42578125" style="106" customWidth="1"/>
    <col min="770" max="770" width="31.140625" style="106" customWidth="1"/>
    <col min="771" max="771" width="5.140625" style="106" customWidth="1"/>
    <col min="772" max="772" width="13.85546875" style="106" customWidth="1"/>
    <col min="773" max="773" width="34.28515625" style="106" customWidth="1"/>
    <col min="774" max="774" width="21.28515625" style="106" customWidth="1"/>
    <col min="775" max="775" width="11.85546875" style="106" customWidth="1"/>
    <col min="776" max="776" width="7.7109375" style="106" customWidth="1"/>
    <col min="777" max="777" width="15.7109375" style="106" customWidth="1"/>
    <col min="778" max="778" width="18.85546875" style="106" customWidth="1"/>
    <col min="779" max="1024" width="11.42578125" style="106"/>
    <col min="1025" max="1025" width="18.42578125" style="106" customWidth="1"/>
    <col min="1026" max="1026" width="31.140625" style="106" customWidth="1"/>
    <col min="1027" max="1027" width="5.140625" style="106" customWidth="1"/>
    <col min="1028" max="1028" width="13.85546875" style="106" customWidth="1"/>
    <col min="1029" max="1029" width="34.28515625" style="106" customWidth="1"/>
    <col min="1030" max="1030" width="21.28515625" style="106" customWidth="1"/>
    <col min="1031" max="1031" width="11.85546875" style="106" customWidth="1"/>
    <col min="1032" max="1032" width="7.7109375" style="106" customWidth="1"/>
    <col min="1033" max="1033" width="15.7109375" style="106" customWidth="1"/>
    <col min="1034" max="1034" width="18.85546875" style="106" customWidth="1"/>
    <col min="1035" max="1280" width="11.42578125" style="106"/>
    <col min="1281" max="1281" width="18.42578125" style="106" customWidth="1"/>
    <col min="1282" max="1282" width="31.140625" style="106" customWidth="1"/>
    <col min="1283" max="1283" width="5.140625" style="106" customWidth="1"/>
    <col min="1284" max="1284" width="13.85546875" style="106" customWidth="1"/>
    <col min="1285" max="1285" width="34.28515625" style="106" customWidth="1"/>
    <col min="1286" max="1286" width="21.28515625" style="106" customWidth="1"/>
    <col min="1287" max="1287" width="11.85546875" style="106" customWidth="1"/>
    <col min="1288" max="1288" width="7.7109375" style="106" customWidth="1"/>
    <col min="1289" max="1289" width="15.7109375" style="106" customWidth="1"/>
    <col min="1290" max="1290" width="18.85546875" style="106" customWidth="1"/>
    <col min="1291" max="1536" width="11.42578125" style="106"/>
    <col min="1537" max="1537" width="18.42578125" style="106" customWidth="1"/>
    <col min="1538" max="1538" width="31.140625" style="106" customWidth="1"/>
    <col min="1539" max="1539" width="5.140625" style="106" customWidth="1"/>
    <col min="1540" max="1540" width="13.85546875" style="106" customWidth="1"/>
    <col min="1541" max="1541" width="34.28515625" style="106" customWidth="1"/>
    <col min="1542" max="1542" width="21.28515625" style="106" customWidth="1"/>
    <col min="1543" max="1543" width="11.85546875" style="106" customWidth="1"/>
    <col min="1544" max="1544" width="7.7109375" style="106" customWidth="1"/>
    <col min="1545" max="1545" width="15.7109375" style="106" customWidth="1"/>
    <col min="1546" max="1546" width="18.85546875" style="106" customWidth="1"/>
    <col min="1547" max="1792" width="11.42578125" style="106"/>
    <col min="1793" max="1793" width="18.42578125" style="106" customWidth="1"/>
    <col min="1794" max="1794" width="31.140625" style="106" customWidth="1"/>
    <col min="1795" max="1795" width="5.140625" style="106" customWidth="1"/>
    <col min="1796" max="1796" width="13.85546875" style="106" customWidth="1"/>
    <col min="1797" max="1797" width="34.28515625" style="106" customWidth="1"/>
    <col min="1798" max="1798" width="21.28515625" style="106" customWidth="1"/>
    <col min="1799" max="1799" width="11.85546875" style="106" customWidth="1"/>
    <col min="1800" max="1800" width="7.7109375" style="106" customWidth="1"/>
    <col min="1801" max="1801" width="15.7109375" style="106" customWidth="1"/>
    <col min="1802" max="1802" width="18.85546875" style="106" customWidth="1"/>
    <col min="1803" max="2048" width="11.42578125" style="106"/>
    <col min="2049" max="2049" width="18.42578125" style="106" customWidth="1"/>
    <col min="2050" max="2050" width="31.140625" style="106" customWidth="1"/>
    <col min="2051" max="2051" width="5.140625" style="106" customWidth="1"/>
    <col min="2052" max="2052" width="13.85546875" style="106" customWidth="1"/>
    <col min="2053" max="2053" width="34.28515625" style="106" customWidth="1"/>
    <col min="2054" max="2054" width="21.28515625" style="106" customWidth="1"/>
    <col min="2055" max="2055" width="11.85546875" style="106" customWidth="1"/>
    <col min="2056" max="2056" width="7.7109375" style="106" customWidth="1"/>
    <col min="2057" max="2057" width="15.7109375" style="106" customWidth="1"/>
    <col min="2058" max="2058" width="18.85546875" style="106" customWidth="1"/>
    <col min="2059" max="2304" width="11.42578125" style="106"/>
    <col min="2305" max="2305" width="18.42578125" style="106" customWidth="1"/>
    <col min="2306" max="2306" width="31.140625" style="106" customWidth="1"/>
    <col min="2307" max="2307" width="5.140625" style="106" customWidth="1"/>
    <col min="2308" max="2308" width="13.85546875" style="106" customWidth="1"/>
    <col min="2309" max="2309" width="34.28515625" style="106" customWidth="1"/>
    <col min="2310" max="2310" width="21.28515625" style="106" customWidth="1"/>
    <col min="2311" max="2311" width="11.85546875" style="106" customWidth="1"/>
    <col min="2312" max="2312" width="7.7109375" style="106" customWidth="1"/>
    <col min="2313" max="2313" width="15.7109375" style="106" customWidth="1"/>
    <col min="2314" max="2314" width="18.85546875" style="106" customWidth="1"/>
    <col min="2315" max="2560" width="11.42578125" style="106"/>
    <col min="2561" max="2561" width="18.42578125" style="106" customWidth="1"/>
    <col min="2562" max="2562" width="31.140625" style="106" customWidth="1"/>
    <col min="2563" max="2563" width="5.140625" style="106" customWidth="1"/>
    <col min="2564" max="2564" width="13.85546875" style="106" customWidth="1"/>
    <col min="2565" max="2565" width="34.28515625" style="106" customWidth="1"/>
    <col min="2566" max="2566" width="21.28515625" style="106" customWidth="1"/>
    <col min="2567" max="2567" width="11.85546875" style="106" customWidth="1"/>
    <col min="2568" max="2568" width="7.7109375" style="106" customWidth="1"/>
    <col min="2569" max="2569" width="15.7109375" style="106" customWidth="1"/>
    <col min="2570" max="2570" width="18.85546875" style="106" customWidth="1"/>
    <col min="2571" max="2816" width="11.42578125" style="106"/>
    <col min="2817" max="2817" width="18.42578125" style="106" customWidth="1"/>
    <col min="2818" max="2818" width="31.140625" style="106" customWidth="1"/>
    <col min="2819" max="2819" width="5.140625" style="106" customWidth="1"/>
    <col min="2820" max="2820" width="13.85546875" style="106" customWidth="1"/>
    <col min="2821" max="2821" width="34.28515625" style="106" customWidth="1"/>
    <col min="2822" max="2822" width="21.28515625" style="106" customWidth="1"/>
    <col min="2823" max="2823" width="11.85546875" style="106" customWidth="1"/>
    <col min="2824" max="2824" width="7.7109375" style="106" customWidth="1"/>
    <col min="2825" max="2825" width="15.7109375" style="106" customWidth="1"/>
    <col min="2826" max="2826" width="18.85546875" style="106" customWidth="1"/>
    <col min="2827" max="3072" width="11.42578125" style="106"/>
    <col min="3073" max="3073" width="18.42578125" style="106" customWidth="1"/>
    <col min="3074" max="3074" width="31.140625" style="106" customWidth="1"/>
    <col min="3075" max="3075" width="5.140625" style="106" customWidth="1"/>
    <col min="3076" max="3076" width="13.85546875" style="106" customWidth="1"/>
    <col min="3077" max="3077" width="34.28515625" style="106" customWidth="1"/>
    <col min="3078" max="3078" width="21.28515625" style="106" customWidth="1"/>
    <col min="3079" max="3079" width="11.85546875" style="106" customWidth="1"/>
    <col min="3080" max="3080" width="7.7109375" style="106" customWidth="1"/>
    <col min="3081" max="3081" width="15.7109375" style="106" customWidth="1"/>
    <col min="3082" max="3082" width="18.85546875" style="106" customWidth="1"/>
    <col min="3083" max="3328" width="11.42578125" style="106"/>
    <col min="3329" max="3329" width="18.42578125" style="106" customWidth="1"/>
    <col min="3330" max="3330" width="31.140625" style="106" customWidth="1"/>
    <col min="3331" max="3331" width="5.140625" style="106" customWidth="1"/>
    <col min="3332" max="3332" width="13.85546875" style="106" customWidth="1"/>
    <col min="3333" max="3333" width="34.28515625" style="106" customWidth="1"/>
    <col min="3334" max="3334" width="21.28515625" style="106" customWidth="1"/>
    <col min="3335" max="3335" width="11.85546875" style="106" customWidth="1"/>
    <col min="3336" max="3336" width="7.7109375" style="106" customWidth="1"/>
    <col min="3337" max="3337" width="15.7109375" style="106" customWidth="1"/>
    <col min="3338" max="3338" width="18.85546875" style="106" customWidth="1"/>
    <col min="3339" max="3584" width="11.42578125" style="106"/>
    <col min="3585" max="3585" width="18.42578125" style="106" customWidth="1"/>
    <col min="3586" max="3586" width="31.140625" style="106" customWidth="1"/>
    <col min="3587" max="3587" width="5.140625" style="106" customWidth="1"/>
    <col min="3588" max="3588" width="13.85546875" style="106" customWidth="1"/>
    <col min="3589" max="3589" width="34.28515625" style="106" customWidth="1"/>
    <col min="3590" max="3590" width="21.28515625" style="106" customWidth="1"/>
    <col min="3591" max="3591" width="11.85546875" style="106" customWidth="1"/>
    <col min="3592" max="3592" width="7.7109375" style="106" customWidth="1"/>
    <col min="3593" max="3593" width="15.7109375" style="106" customWidth="1"/>
    <col min="3594" max="3594" width="18.85546875" style="106" customWidth="1"/>
    <col min="3595" max="3840" width="11.42578125" style="106"/>
    <col min="3841" max="3841" width="18.42578125" style="106" customWidth="1"/>
    <col min="3842" max="3842" width="31.140625" style="106" customWidth="1"/>
    <col min="3843" max="3843" width="5.140625" style="106" customWidth="1"/>
    <col min="3844" max="3844" width="13.85546875" style="106" customWidth="1"/>
    <col min="3845" max="3845" width="34.28515625" style="106" customWidth="1"/>
    <col min="3846" max="3846" width="21.28515625" style="106" customWidth="1"/>
    <col min="3847" max="3847" width="11.85546875" style="106" customWidth="1"/>
    <col min="3848" max="3848" width="7.7109375" style="106" customWidth="1"/>
    <col min="3849" max="3849" width="15.7109375" style="106" customWidth="1"/>
    <col min="3850" max="3850" width="18.85546875" style="106" customWidth="1"/>
    <col min="3851" max="4096" width="11.42578125" style="106"/>
    <col min="4097" max="4097" width="18.42578125" style="106" customWidth="1"/>
    <col min="4098" max="4098" width="31.140625" style="106" customWidth="1"/>
    <col min="4099" max="4099" width="5.140625" style="106" customWidth="1"/>
    <col min="4100" max="4100" width="13.85546875" style="106" customWidth="1"/>
    <col min="4101" max="4101" width="34.28515625" style="106" customWidth="1"/>
    <col min="4102" max="4102" width="21.28515625" style="106" customWidth="1"/>
    <col min="4103" max="4103" width="11.85546875" style="106" customWidth="1"/>
    <col min="4104" max="4104" width="7.7109375" style="106" customWidth="1"/>
    <col min="4105" max="4105" width="15.7109375" style="106" customWidth="1"/>
    <col min="4106" max="4106" width="18.85546875" style="106" customWidth="1"/>
    <col min="4107" max="4352" width="11.42578125" style="106"/>
    <col min="4353" max="4353" width="18.42578125" style="106" customWidth="1"/>
    <col min="4354" max="4354" width="31.140625" style="106" customWidth="1"/>
    <col min="4355" max="4355" width="5.140625" style="106" customWidth="1"/>
    <col min="4356" max="4356" width="13.85546875" style="106" customWidth="1"/>
    <col min="4357" max="4357" width="34.28515625" style="106" customWidth="1"/>
    <col min="4358" max="4358" width="21.28515625" style="106" customWidth="1"/>
    <col min="4359" max="4359" width="11.85546875" style="106" customWidth="1"/>
    <col min="4360" max="4360" width="7.7109375" style="106" customWidth="1"/>
    <col min="4361" max="4361" width="15.7109375" style="106" customWidth="1"/>
    <col min="4362" max="4362" width="18.85546875" style="106" customWidth="1"/>
    <col min="4363" max="4608" width="11.42578125" style="106"/>
    <col min="4609" max="4609" width="18.42578125" style="106" customWidth="1"/>
    <col min="4610" max="4610" width="31.140625" style="106" customWidth="1"/>
    <col min="4611" max="4611" width="5.140625" style="106" customWidth="1"/>
    <col min="4612" max="4612" width="13.85546875" style="106" customWidth="1"/>
    <col min="4613" max="4613" width="34.28515625" style="106" customWidth="1"/>
    <col min="4614" max="4614" width="21.28515625" style="106" customWidth="1"/>
    <col min="4615" max="4615" width="11.85546875" style="106" customWidth="1"/>
    <col min="4616" max="4616" width="7.7109375" style="106" customWidth="1"/>
    <col min="4617" max="4617" width="15.7109375" style="106" customWidth="1"/>
    <col min="4618" max="4618" width="18.85546875" style="106" customWidth="1"/>
    <col min="4619" max="4864" width="11.42578125" style="106"/>
    <col min="4865" max="4865" width="18.42578125" style="106" customWidth="1"/>
    <col min="4866" max="4866" width="31.140625" style="106" customWidth="1"/>
    <col min="4867" max="4867" width="5.140625" style="106" customWidth="1"/>
    <col min="4868" max="4868" width="13.85546875" style="106" customWidth="1"/>
    <col min="4869" max="4869" width="34.28515625" style="106" customWidth="1"/>
    <col min="4870" max="4870" width="21.28515625" style="106" customWidth="1"/>
    <col min="4871" max="4871" width="11.85546875" style="106" customWidth="1"/>
    <col min="4872" max="4872" width="7.7109375" style="106" customWidth="1"/>
    <col min="4873" max="4873" width="15.7109375" style="106" customWidth="1"/>
    <col min="4874" max="4874" width="18.85546875" style="106" customWidth="1"/>
    <col min="4875" max="5120" width="11.42578125" style="106"/>
    <col min="5121" max="5121" width="18.42578125" style="106" customWidth="1"/>
    <col min="5122" max="5122" width="31.140625" style="106" customWidth="1"/>
    <col min="5123" max="5123" width="5.140625" style="106" customWidth="1"/>
    <col min="5124" max="5124" width="13.85546875" style="106" customWidth="1"/>
    <col min="5125" max="5125" width="34.28515625" style="106" customWidth="1"/>
    <col min="5126" max="5126" width="21.28515625" style="106" customWidth="1"/>
    <col min="5127" max="5127" width="11.85546875" style="106" customWidth="1"/>
    <col min="5128" max="5128" width="7.7109375" style="106" customWidth="1"/>
    <col min="5129" max="5129" width="15.7109375" style="106" customWidth="1"/>
    <col min="5130" max="5130" width="18.85546875" style="106" customWidth="1"/>
    <col min="5131" max="5376" width="11.42578125" style="106"/>
    <col min="5377" max="5377" width="18.42578125" style="106" customWidth="1"/>
    <col min="5378" max="5378" width="31.140625" style="106" customWidth="1"/>
    <col min="5379" max="5379" width="5.140625" style="106" customWidth="1"/>
    <col min="5380" max="5380" width="13.85546875" style="106" customWidth="1"/>
    <col min="5381" max="5381" width="34.28515625" style="106" customWidth="1"/>
    <col min="5382" max="5382" width="21.28515625" style="106" customWidth="1"/>
    <col min="5383" max="5383" width="11.85546875" style="106" customWidth="1"/>
    <col min="5384" max="5384" width="7.7109375" style="106" customWidth="1"/>
    <col min="5385" max="5385" width="15.7109375" style="106" customWidth="1"/>
    <col min="5386" max="5386" width="18.85546875" style="106" customWidth="1"/>
    <col min="5387" max="5632" width="11.42578125" style="106"/>
    <col min="5633" max="5633" width="18.42578125" style="106" customWidth="1"/>
    <col min="5634" max="5634" width="31.140625" style="106" customWidth="1"/>
    <col min="5635" max="5635" width="5.140625" style="106" customWidth="1"/>
    <col min="5636" max="5636" width="13.85546875" style="106" customWidth="1"/>
    <col min="5637" max="5637" width="34.28515625" style="106" customWidth="1"/>
    <col min="5638" max="5638" width="21.28515625" style="106" customWidth="1"/>
    <col min="5639" max="5639" width="11.85546875" style="106" customWidth="1"/>
    <col min="5640" max="5640" width="7.7109375" style="106" customWidth="1"/>
    <col min="5641" max="5641" width="15.7109375" style="106" customWidth="1"/>
    <col min="5642" max="5642" width="18.85546875" style="106" customWidth="1"/>
    <col min="5643" max="5888" width="11.42578125" style="106"/>
    <col min="5889" max="5889" width="18.42578125" style="106" customWidth="1"/>
    <col min="5890" max="5890" width="31.140625" style="106" customWidth="1"/>
    <col min="5891" max="5891" width="5.140625" style="106" customWidth="1"/>
    <col min="5892" max="5892" width="13.85546875" style="106" customWidth="1"/>
    <col min="5893" max="5893" width="34.28515625" style="106" customWidth="1"/>
    <col min="5894" max="5894" width="21.28515625" style="106" customWidth="1"/>
    <col min="5895" max="5895" width="11.85546875" style="106" customWidth="1"/>
    <col min="5896" max="5896" width="7.7109375" style="106" customWidth="1"/>
    <col min="5897" max="5897" width="15.7109375" style="106" customWidth="1"/>
    <col min="5898" max="5898" width="18.85546875" style="106" customWidth="1"/>
    <col min="5899" max="6144" width="11.42578125" style="106"/>
    <col min="6145" max="6145" width="18.42578125" style="106" customWidth="1"/>
    <col min="6146" max="6146" width="31.140625" style="106" customWidth="1"/>
    <col min="6147" max="6147" width="5.140625" style="106" customWidth="1"/>
    <col min="6148" max="6148" width="13.85546875" style="106" customWidth="1"/>
    <col min="6149" max="6149" width="34.28515625" style="106" customWidth="1"/>
    <col min="6150" max="6150" width="21.28515625" style="106" customWidth="1"/>
    <col min="6151" max="6151" width="11.85546875" style="106" customWidth="1"/>
    <col min="6152" max="6152" width="7.7109375" style="106" customWidth="1"/>
    <col min="6153" max="6153" width="15.7109375" style="106" customWidth="1"/>
    <col min="6154" max="6154" width="18.85546875" style="106" customWidth="1"/>
    <col min="6155" max="6400" width="11.42578125" style="106"/>
    <col min="6401" max="6401" width="18.42578125" style="106" customWidth="1"/>
    <col min="6402" max="6402" width="31.140625" style="106" customWidth="1"/>
    <col min="6403" max="6403" width="5.140625" style="106" customWidth="1"/>
    <col min="6404" max="6404" width="13.85546875" style="106" customWidth="1"/>
    <col min="6405" max="6405" width="34.28515625" style="106" customWidth="1"/>
    <col min="6406" max="6406" width="21.28515625" style="106" customWidth="1"/>
    <col min="6407" max="6407" width="11.85546875" style="106" customWidth="1"/>
    <col min="6408" max="6408" width="7.7109375" style="106" customWidth="1"/>
    <col min="6409" max="6409" width="15.7109375" style="106" customWidth="1"/>
    <col min="6410" max="6410" width="18.85546875" style="106" customWidth="1"/>
    <col min="6411" max="6656" width="11.42578125" style="106"/>
    <col min="6657" max="6657" width="18.42578125" style="106" customWidth="1"/>
    <col min="6658" max="6658" width="31.140625" style="106" customWidth="1"/>
    <col min="6659" max="6659" width="5.140625" style="106" customWidth="1"/>
    <col min="6660" max="6660" width="13.85546875" style="106" customWidth="1"/>
    <col min="6661" max="6661" width="34.28515625" style="106" customWidth="1"/>
    <col min="6662" max="6662" width="21.28515625" style="106" customWidth="1"/>
    <col min="6663" max="6663" width="11.85546875" style="106" customWidth="1"/>
    <col min="6664" max="6664" width="7.7109375" style="106" customWidth="1"/>
    <col min="6665" max="6665" width="15.7109375" style="106" customWidth="1"/>
    <col min="6666" max="6666" width="18.85546875" style="106" customWidth="1"/>
    <col min="6667" max="6912" width="11.42578125" style="106"/>
    <col min="6913" max="6913" width="18.42578125" style="106" customWidth="1"/>
    <col min="6914" max="6914" width="31.140625" style="106" customWidth="1"/>
    <col min="6915" max="6915" width="5.140625" style="106" customWidth="1"/>
    <col min="6916" max="6916" width="13.85546875" style="106" customWidth="1"/>
    <col min="6917" max="6917" width="34.28515625" style="106" customWidth="1"/>
    <col min="6918" max="6918" width="21.28515625" style="106" customWidth="1"/>
    <col min="6919" max="6919" width="11.85546875" style="106" customWidth="1"/>
    <col min="6920" max="6920" width="7.7109375" style="106" customWidth="1"/>
    <col min="6921" max="6921" width="15.7109375" style="106" customWidth="1"/>
    <col min="6922" max="6922" width="18.85546875" style="106" customWidth="1"/>
    <col min="6923" max="7168" width="11.42578125" style="106"/>
    <col min="7169" max="7169" width="18.42578125" style="106" customWidth="1"/>
    <col min="7170" max="7170" width="31.140625" style="106" customWidth="1"/>
    <col min="7171" max="7171" width="5.140625" style="106" customWidth="1"/>
    <col min="7172" max="7172" width="13.85546875" style="106" customWidth="1"/>
    <col min="7173" max="7173" width="34.28515625" style="106" customWidth="1"/>
    <col min="7174" max="7174" width="21.28515625" style="106" customWidth="1"/>
    <col min="7175" max="7175" width="11.85546875" style="106" customWidth="1"/>
    <col min="7176" max="7176" width="7.7109375" style="106" customWidth="1"/>
    <col min="7177" max="7177" width="15.7109375" style="106" customWidth="1"/>
    <col min="7178" max="7178" width="18.85546875" style="106" customWidth="1"/>
    <col min="7179" max="7424" width="11.42578125" style="106"/>
    <col min="7425" max="7425" width="18.42578125" style="106" customWidth="1"/>
    <col min="7426" max="7426" width="31.140625" style="106" customWidth="1"/>
    <col min="7427" max="7427" width="5.140625" style="106" customWidth="1"/>
    <col min="7428" max="7428" width="13.85546875" style="106" customWidth="1"/>
    <col min="7429" max="7429" width="34.28515625" style="106" customWidth="1"/>
    <col min="7430" max="7430" width="21.28515625" style="106" customWidth="1"/>
    <col min="7431" max="7431" width="11.85546875" style="106" customWidth="1"/>
    <col min="7432" max="7432" width="7.7109375" style="106" customWidth="1"/>
    <col min="7433" max="7433" width="15.7109375" style="106" customWidth="1"/>
    <col min="7434" max="7434" width="18.85546875" style="106" customWidth="1"/>
    <col min="7435" max="7680" width="11.42578125" style="106"/>
    <col min="7681" max="7681" width="18.42578125" style="106" customWidth="1"/>
    <col min="7682" max="7682" width="31.140625" style="106" customWidth="1"/>
    <col min="7683" max="7683" width="5.140625" style="106" customWidth="1"/>
    <col min="7684" max="7684" width="13.85546875" style="106" customWidth="1"/>
    <col min="7685" max="7685" width="34.28515625" style="106" customWidth="1"/>
    <col min="7686" max="7686" width="21.28515625" style="106" customWidth="1"/>
    <col min="7687" max="7687" width="11.85546875" style="106" customWidth="1"/>
    <col min="7688" max="7688" width="7.7109375" style="106" customWidth="1"/>
    <col min="7689" max="7689" width="15.7109375" style="106" customWidth="1"/>
    <col min="7690" max="7690" width="18.85546875" style="106" customWidth="1"/>
    <col min="7691" max="7936" width="11.42578125" style="106"/>
    <col min="7937" max="7937" width="18.42578125" style="106" customWidth="1"/>
    <col min="7938" max="7938" width="31.140625" style="106" customWidth="1"/>
    <col min="7939" max="7939" width="5.140625" style="106" customWidth="1"/>
    <col min="7940" max="7940" width="13.85546875" style="106" customWidth="1"/>
    <col min="7941" max="7941" width="34.28515625" style="106" customWidth="1"/>
    <col min="7942" max="7942" width="21.28515625" style="106" customWidth="1"/>
    <col min="7943" max="7943" width="11.85546875" style="106" customWidth="1"/>
    <col min="7944" max="7944" width="7.7109375" style="106" customWidth="1"/>
    <col min="7945" max="7945" width="15.7109375" style="106" customWidth="1"/>
    <col min="7946" max="7946" width="18.85546875" style="106" customWidth="1"/>
    <col min="7947" max="8192" width="11.42578125" style="106"/>
    <col min="8193" max="8193" width="18.42578125" style="106" customWidth="1"/>
    <col min="8194" max="8194" width="31.140625" style="106" customWidth="1"/>
    <col min="8195" max="8195" width="5.140625" style="106" customWidth="1"/>
    <col min="8196" max="8196" width="13.85546875" style="106" customWidth="1"/>
    <col min="8197" max="8197" width="34.28515625" style="106" customWidth="1"/>
    <col min="8198" max="8198" width="21.28515625" style="106" customWidth="1"/>
    <col min="8199" max="8199" width="11.85546875" style="106" customWidth="1"/>
    <col min="8200" max="8200" width="7.7109375" style="106" customWidth="1"/>
    <col min="8201" max="8201" width="15.7109375" style="106" customWidth="1"/>
    <col min="8202" max="8202" width="18.85546875" style="106" customWidth="1"/>
    <col min="8203" max="8448" width="11.42578125" style="106"/>
    <col min="8449" max="8449" width="18.42578125" style="106" customWidth="1"/>
    <col min="8450" max="8450" width="31.140625" style="106" customWidth="1"/>
    <col min="8451" max="8451" width="5.140625" style="106" customWidth="1"/>
    <col min="8452" max="8452" width="13.85546875" style="106" customWidth="1"/>
    <col min="8453" max="8453" width="34.28515625" style="106" customWidth="1"/>
    <col min="8454" max="8454" width="21.28515625" style="106" customWidth="1"/>
    <col min="8455" max="8455" width="11.85546875" style="106" customWidth="1"/>
    <col min="8456" max="8456" width="7.7109375" style="106" customWidth="1"/>
    <col min="8457" max="8457" width="15.7109375" style="106" customWidth="1"/>
    <col min="8458" max="8458" width="18.85546875" style="106" customWidth="1"/>
    <col min="8459" max="8704" width="11.42578125" style="106"/>
    <col min="8705" max="8705" width="18.42578125" style="106" customWidth="1"/>
    <col min="8706" max="8706" width="31.140625" style="106" customWidth="1"/>
    <col min="8707" max="8707" width="5.140625" style="106" customWidth="1"/>
    <col min="8708" max="8708" width="13.85546875" style="106" customWidth="1"/>
    <col min="8709" max="8709" width="34.28515625" style="106" customWidth="1"/>
    <col min="8710" max="8710" width="21.28515625" style="106" customWidth="1"/>
    <col min="8711" max="8711" width="11.85546875" style="106" customWidth="1"/>
    <col min="8712" max="8712" width="7.7109375" style="106" customWidth="1"/>
    <col min="8713" max="8713" width="15.7109375" style="106" customWidth="1"/>
    <col min="8714" max="8714" width="18.85546875" style="106" customWidth="1"/>
    <col min="8715" max="8960" width="11.42578125" style="106"/>
    <col min="8961" max="8961" width="18.42578125" style="106" customWidth="1"/>
    <col min="8962" max="8962" width="31.140625" style="106" customWidth="1"/>
    <col min="8963" max="8963" width="5.140625" style="106" customWidth="1"/>
    <col min="8964" max="8964" width="13.85546875" style="106" customWidth="1"/>
    <col min="8965" max="8965" width="34.28515625" style="106" customWidth="1"/>
    <col min="8966" max="8966" width="21.28515625" style="106" customWidth="1"/>
    <col min="8967" max="8967" width="11.85546875" style="106" customWidth="1"/>
    <col min="8968" max="8968" width="7.7109375" style="106" customWidth="1"/>
    <col min="8969" max="8969" width="15.7109375" style="106" customWidth="1"/>
    <col min="8970" max="8970" width="18.85546875" style="106" customWidth="1"/>
    <col min="8971" max="9216" width="11.42578125" style="106"/>
    <col min="9217" max="9217" width="18.42578125" style="106" customWidth="1"/>
    <col min="9218" max="9218" width="31.140625" style="106" customWidth="1"/>
    <col min="9219" max="9219" width="5.140625" style="106" customWidth="1"/>
    <col min="9220" max="9220" width="13.85546875" style="106" customWidth="1"/>
    <col min="9221" max="9221" width="34.28515625" style="106" customWidth="1"/>
    <col min="9222" max="9222" width="21.28515625" style="106" customWidth="1"/>
    <col min="9223" max="9223" width="11.85546875" style="106" customWidth="1"/>
    <col min="9224" max="9224" width="7.7109375" style="106" customWidth="1"/>
    <col min="9225" max="9225" width="15.7109375" style="106" customWidth="1"/>
    <col min="9226" max="9226" width="18.85546875" style="106" customWidth="1"/>
    <col min="9227" max="9472" width="11.42578125" style="106"/>
    <col min="9473" max="9473" width="18.42578125" style="106" customWidth="1"/>
    <col min="9474" max="9474" width="31.140625" style="106" customWidth="1"/>
    <col min="9475" max="9475" width="5.140625" style="106" customWidth="1"/>
    <col min="9476" max="9476" width="13.85546875" style="106" customWidth="1"/>
    <col min="9477" max="9477" width="34.28515625" style="106" customWidth="1"/>
    <col min="9478" max="9478" width="21.28515625" style="106" customWidth="1"/>
    <col min="9479" max="9479" width="11.85546875" style="106" customWidth="1"/>
    <col min="9480" max="9480" width="7.7109375" style="106" customWidth="1"/>
    <col min="9481" max="9481" width="15.7109375" style="106" customWidth="1"/>
    <col min="9482" max="9482" width="18.85546875" style="106" customWidth="1"/>
    <col min="9483" max="9728" width="11.42578125" style="106"/>
    <col min="9729" max="9729" width="18.42578125" style="106" customWidth="1"/>
    <col min="9730" max="9730" width="31.140625" style="106" customWidth="1"/>
    <col min="9731" max="9731" width="5.140625" style="106" customWidth="1"/>
    <col min="9732" max="9732" width="13.85546875" style="106" customWidth="1"/>
    <col min="9733" max="9733" width="34.28515625" style="106" customWidth="1"/>
    <col min="9734" max="9734" width="21.28515625" style="106" customWidth="1"/>
    <col min="9735" max="9735" width="11.85546875" style="106" customWidth="1"/>
    <col min="9736" max="9736" width="7.7109375" style="106" customWidth="1"/>
    <col min="9737" max="9737" width="15.7109375" style="106" customWidth="1"/>
    <col min="9738" max="9738" width="18.85546875" style="106" customWidth="1"/>
    <col min="9739" max="9984" width="11.42578125" style="106"/>
    <col min="9985" max="9985" width="18.42578125" style="106" customWidth="1"/>
    <col min="9986" max="9986" width="31.140625" style="106" customWidth="1"/>
    <col min="9987" max="9987" width="5.140625" style="106" customWidth="1"/>
    <col min="9988" max="9988" width="13.85546875" style="106" customWidth="1"/>
    <col min="9989" max="9989" width="34.28515625" style="106" customWidth="1"/>
    <col min="9990" max="9990" width="21.28515625" style="106" customWidth="1"/>
    <col min="9991" max="9991" width="11.85546875" style="106" customWidth="1"/>
    <col min="9992" max="9992" width="7.7109375" style="106" customWidth="1"/>
    <col min="9993" max="9993" width="15.7109375" style="106" customWidth="1"/>
    <col min="9994" max="9994" width="18.85546875" style="106" customWidth="1"/>
    <col min="9995" max="10240" width="11.42578125" style="106"/>
    <col min="10241" max="10241" width="18.42578125" style="106" customWidth="1"/>
    <col min="10242" max="10242" width="31.140625" style="106" customWidth="1"/>
    <col min="10243" max="10243" width="5.140625" style="106" customWidth="1"/>
    <col min="10244" max="10244" width="13.85546875" style="106" customWidth="1"/>
    <col min="10245" max="10245" width="34.28515625" style="106" customWidth="1"/>
    <col min="10246" max="10246" width="21.28515625" style="106" customWidth="1"/>
    <col min="10247" max="10247" width="11.85546875" style="106" customWidth="1"/>
    <col min="10248" max="10248" width="7.7109375" style="106" customWidth="1"/>
    <col min="10249" max="10249" width="15.7109375" style="106" customWidth="1"/>
    <col min="10250" max="10250" width="18.85546875" style="106" customWidth="1"/>
    <col min="10251" max="10496" width="11.42578125" style="106"/>
    <col min="10497" max="10497" width="18.42578125" style="106" customWidth="1"/>
    <col min="10498" max="10498" width="31.140625" style="106" customWidth="1"/>
    <col min="10499" max="10499" width="5.140625" style="106" customWidth="1"/>
    <col min="10500" max="10500" width="13.85546875" style="106" customWidth="1"/>
    <col min="10501" max="10501" width="34.28515625" style="106" customWidth="1"/>
    <col min="10502" max="10502" width="21.28515625" style="106" customWidth="1"/>
    <col min="10503" max="10503" width="11.85546875" style="106" customWidth="1"/>
    <col min="10504" max="10504" width="7.7109375" style="106" customWidth="1"/>
    <col min="10505" max="10505" width="15.7109375" style="106" customWidth="1"/>
    <col min="10506" max="10506" width="18.85546875" style="106" customWidth="1"/>
    <col min="10507" max="10752" width="11.42578125" style="106"/>
    <col min="10753" max="10753" width="18.42578125" style="106" customWidth="1"/>
    <col min="10754" max="10754" width="31.140625" style="106" customWidth="1"/>
    <col min="10755" max="10755" width="5.140625" style="106" customWidth="1"/>
    <col min="10756" max="10756" width="13.85546875" style="106" customWidth="1"/>
    <col min="10757" max="10757" width="34.28515625" style="106" customWidth="1"/>
    <col min="10758" max="10758" width="21.28515625" style="106" customWidth="1"/>
    <col min="10759" max="10759" width="11.85546875" style="106" customWidth="1"/>
    <col min="10760" max="10760" width="7.7109375" style="106" customWidth="1"/>
    <col min="10761" max="10761" width="15.7109375" style="106" customWidth="1"/>
    <col min="10762" max="10762" width="18.85546875" style="106" customWidth="1"/>
    <col min="10763" max="11008" width="11.42578125" style="106"/>
    <col min="11009" max="11009" width="18.42578125" style="106" customWidth="1"/>
    <col min="11010" max="11010" width="31.140625" style="106" customWidth="1"/>
    <col min="11011" max="11011" width="5.140625" style="106" customWidth="1"/>
    <col min="11012" max="11012" width="13.85546875" style="106" customWidth="1"/>
    <col min="11013" max="11013" width="34.28515625" style="106" customWidth="1"/>
    <col min="11014" max="11014" width="21.28515625" style="106" customWidth="1"/>
    <col min="11015" max="11015" width="11.85546875" style="106" customWidth="1"/>
    <col min="11016" max="11016" width="7.7109375" style="106" customWidth="1"/>
    <col min="11017" max="11017" width="15.7109375" style="106" customWidth="1"/>
    <col min="11018" max="11018" width="18.85546875" style="106" customWidth="1"/>
    <col min="11019" max="11264" width="11.42578125" style="106"/>
    <col min="11265" max="11265" width="18.42578125" style="106" customWidth="1"/>
    <col min="11266" max="11266" width="31.140625" style="106" customWidth="1"/>
    <col min="11267" max="11267" width="5.140625" style="106" customWidth="1"/>
    <col min="11268" max="11268" width="13.85546875" style="106" customWidth="1"/>
    <col min="11269" max="11269" width="34.28515625" style="106" customWidth="1"/>
    <col min="11270" max="11270" width="21.28515625" style="106" customWidth="1"/>
    <col min="11271" max="11271" width="11.85546875" style="106" customWidth="1"/>
    <col min="11272" max="11272" width="7.7109375" style="106" customWidth="1"/>
    <col min="11273" max="11273" width="15.7109375" style="106" customWidth="1"/>
    <col min="11274" max="11274" width="18.85546875" style="106" customWidth="1"/>
    <col min="11275" max="11520" width="11.42578125" style="106"/>
    <col min="11521" max="11521" width="18.42578125" style="106" customWidth="1"/>
    <col min="11522" max="11522" width="31.140625" style="106" customWidth="1"/>
    <col min="11523" max="11523" width="5.140625" style="106" customWidth="1"/>
    <col min="11524" max="11524" width="13.85546875" style="106" customWidth="1"/>
    <col min="11525" max="11525" width="34.28515625" style="106" customWidth="1"/>
    <col min="11526" max="11526" width="21.28515625" style="106" customWidth="1"/>
    <col min="11527" max="11527" width="11.85546875" style="106" customWidth="1"/>
    <col min="11528" max="11528" width="7.7109375" style="106" customWidth="1"/>
    <col min="11529" max="11529" width="15.7109375" style="106" customWidth="1"/>
    <col min="11530" max="11530" width="18.85546875" style="106" customWidth="1"/>
    <col min="11531" max="11776" width="11.42578125" style="106"/>
    <col min="11777" max="11777" width="18.42578125" style="106" customWidth="1"/>
    <col min="11778" max="11778" width="31.140625" style="106" customWidth="1"/>
    <col min="11779" max="11779" width="5.140625" style="106" customWidth="1"/>
    <col min="11780" max="11780" width="13.85546875" style="106" customWidth="1"/>
    <col min="11781" max="11781" width="34.28515625" style="106" customWidth="1"/>
    <col min="11782" max="11782" width="21.28515625" style="106" customWidth="1"/>
    <col min="11783" max="11783" width="11.85546875" style="106" customWidth="1"/>
    <col min="11784" max="11784" width="7.7109375" style="106" customWidth="1"/>
    <col min="11785" max="11785" width="15.7109375" style="106" customWidth="1"/>
    <col min="11786" max="11786" width="18.85546875" style="106" customWidth="1"/>
    <col min="11787" max="12032" width="11.42578125" style="106"/>
    <col min="12033" max="12033" width="18.42578125" style="106" customWidth="1"/>
    <col min="12034" max="12034" width="31.140625" style="106" customWidth="1"/>
    <col min="12035" max="12035" width="5.140625" style="106" customWidth="1"/>
    <col min="12036" max="12036" width="13.85546875" style="106" customWidth="1"/>
    <col min="12037" max="12037" width="34.28515625" style="106" customWidth="1"/>
    <col min="12038" max="12038" width="21.28515625" style="106" customWidth="1"/>
    <col min="12039" max="12039" width="11.85546875" style="106" customWidth="1"/>
    <col min="12040" max="12040" width="7.7109375" style="106" customWidth="1"/>
    <col min="12041" max="12041" width="15.7109375" style="106" customWidth="1"/>
    <col min="12042" max="12042" width="18.85546875" style="106" customWidth="1"/>
    <col min="12043" max="12288" width="11.42578125" style="106"/>
    <col min="12289" max="12289" width="18.42578125" style="106" customWidth="1"/>
    <col min="12290" max="12290" width="31.140625" style="106" customWidth="1"/>
    <col min="12291" max="12291" width="5.140625" style="106" customWidth="1"/>
    <col min="12292" max="12292" width="13.85546875" style="106" customWidth="1"/>
    <col min="12293" max="12293" width="34.28515625" style="106" customWidth="1"/>
    <col min="12294" max="12294" width="21.28515625" style="106" customWidth="1"/>
    <col min="12295" max="12295" width="11.85546875" style="106" customWidth="1"/>
    <col min="12296" max="12296" width="7.7109375" style="106" customWidth="1"/>
    <col min="12297" max="12297" width="15.7109375" style="106" customWidth="1"/>
    <col min="12298" max="12298" width="18.85546875" style="106" customWidth="1"/>
    <col min="12299" max="12544" width="11.42578125" style="106"/>
    <col min="12545" max="12545" width="18.42578125" style="106" customWidth="1"/>
    <col min="12546" max="12546" width="31.140625" style="106" customWidth="1"/>
    <col min="12547" max="12547" width="5.140625" style="106" customWidth="1"/>
    <col min="12548" max="12548" width="13.85546875" style="106" customWidth="1"/>
    <col min="12549" max="12549" width="34.28515625" style="106" customWidth="1"/>
    <col min="12550" max="12550" width="21.28515625" style="106" customWidth="1"/>
    <col min="12551" max="12551" width="11.85546875" style="106" customWidth="1"/>
    <col min="12552" max="12552" width="7.7109375" style="106" customWidth="1"/>
    <col min="12553" max="12553" width="15.7109375" style="106" customWidth="1"/>
    <col min="12554" max="12554" width="18.85546875" style="106" customWidth="1"/>
    <col min="12555" max="12800" width="11.42578125" style="106"/>
    <col min="12801" max="12801" width="18.42578125" style="106" customWidth="1"/>
    <col min="12802" max="12802" width="31.140625" style="106" customWidth="1"/>
    <col min="12803" max="12803" width="5.140625" style="106" customWidth="1"/>
    <col min="12804" max="12804" width="13.85546875" style="106" customWidth="1"/>
    <col min="12805" max="12805" width="34.28515625" style="106" customWidth="1"/>
    <col min="12806" max="12806" width="21.28515625" style="106" customWidth="1"/>
    <col min="12807" max="12807" width="11.85546875" style="106" customWidth="1"/>
    <col min="12808" max="12808" width="7.7109375" style="106" customWidth="1"/>
    <col min="12809" max="12809" width="15.7109375" style="106" customWidth="1"/>
    <col min="12810" max="12810" width="18.85546875" style="106" customWidth="1"/>
    <col min="12811" max="13056" width="11.42578125" style="106"/>
    <col min="13057" max="13057" width="18.42578125" style="106" customWidth="1"/>
    <col min="13058" max="13058" width="31.140625" style="106" customWidth="1"/>
    <col min="13059" max="13059" width="5.140625" style="106" customWidth="1"/>
    <col min="13060" max="13060" width="13.85546875" style="106" customWidth="1"/>
    <col min="13061" max="13061" width="34.28515625" style="106" customWidth="1"/>
    <col min="13062" max="13062" width="21.28515625" style="106" customWidth="1"/>
    <col min="13063" max="13063" width="11.85546875" style="106" customWidth="1"/>
    <col min="13064" max="13064" width="7.7109375" style="106" customWidth="1"/>
    <col min="13065" max="13065" width="15.7109375" style="106" customWidth="1"/>
    <col min="13066" max="13066" width="18.85546875" style="106" customWidth="1"/>
    <col min="13067" max="13312" width="11.42578125" style="106"/>
    <col min="13313" max="13313" width="18.42578125" style="106" customWidth="1"/>
    <col min="13314" max="13314" width="31.140625" style="106" customWidth="1"/>
    <col min="13315" max="13315" width="5.140625" style="106" customWidth="1"/>
    <col min="13316" max="13316" width="13.85546875" style="106" customWidth="1"/>
    <col min="13317" max="13317" width="34.28515625" style="106" customWidth="1"/>
    <col min="13318" max="13318" width="21.28515625" style="106" customWidth="1"/>
    <col min="13319" max="13319" width="11.85546875" style="106" customWidth="1"/>
    <col min="13320" max="13320" width="7.7109375" style="106" customWidth="1"/>
    <col min="13321" max="13321" width="15.7109375" style="106" customWidth="1"/>
    <col min="13322" max="13322" width="18.85546875" style="106" customWidth="1"/>
    <col min="13323" max="13568" width="11.42578125" style="106"/>
    <col min="13569" max="13569" width="18.42578125" style="106" customWidth="1"/>
    <col min="13570" max="13570" width="31.140625" style="106" customWidth="1"/>
    <col min="13571" max="13571" width="5.140625" style="106" customWidth="1"/>
    <col min="13572" max="13572" width="13.85546875" style="106" customWidth="1"/>
    <col min="13573" max="13573" width="34.28515625" style="106" customWidth="1"/>
    <col min="13574" max="13574" width="21.28515625" style="106" customWidth="1"/>
    <col min="13575" max="13575" width="11.85546875" style="106" customWidth="1"/>
    <col min="13576" max="13576" width="7.7109375" style="106" customWidth="1"/>
    <col min="13577" max="13577" width="15.7109375" style="106" customWidth="1"/>
    <col min="13578" max="13578" width="18.85546875" style="106" customWidth="1"/>
    <col min="13579" max="13824" width="11.42578125" style="106"/>
    <col min="13825" max="13825" width="18.42578125" style="106" customWidth="1"/>
    <col min="13826" max="13826" width="31.140625" style="106" customWidth="1"/>
    <col min="13827" max="13827" width="5.140625" style="106" customWidth="1"/>
    <col min="13828" max="13828" width="13.85546875" style="106" customWidth="1"/>
    <col min="13829" max="13829" width="34.28515625" style="106" customWidth="1"/>
    <col min="13830" max="13830" width="21.28515625" style="106" customWidth="1"/>
    <col min="13831" max="13831" width="11.85546875" style="106" customWidth="1"/>
    <col min="13832" max="13832" width="7.7109375" style="106" customWidth="1"/>
    <col min="13833" max="13833" width="15.7109375" style="106" customWidth="1"/>
    <col min="13834" max="13834" width="18.85546875" style="106" customWidth="1"/>
    <col min="13835" max="14080" width="11.42578125" style="106"/>
    <col min="14081" max="14081" width="18.42578125" style="106" customWidth="1"/>
    <col min="14082" max="14082" width="31.140625" style="106" customWidth="1"/>
    <col min="14083" max="14083" width="5.140625" style="106" customWidth="1"/>
    <col min="14084" max="14084" width="13.85546875" style="106" customWidth="1"/>
    <col min="14085" max="14085" width="34.28515625" style="106" customWidth="1"/>
    <col min="14086" max="14086" width="21.28515625" style="106" customWidth="1"/>
    <col min="14087" max="14087" width="11.85546875" style="106" customWidth="1"/>
    <col min="14088" max="14088" width="7.7109375" style="106" customWidth="1"/>
    <col min="14089" max="14089" width="15.7109375" style="106" customWidth="1"/>
    <col min="14090" max="14090" width="18.85546875" style="106" customWidth="1"/>
    <col min="14091" max="14336" width="11.42578125" style="106"/>
    <col min="14337" max="14337" width="18.42578125" style="106" customWidth="1"/>
    <col min="14338" max="14338" width="31.140625" style="106" customWidth="1"/>
    <col min="14339" max="14339" width="5.140625" style="106" customWidth="1"/>
    <col min="14340" max="14340" width="13.85546875" style="106" customWidth="1"/>
    <col min="14341" max="14341" width="34.28515625" style="106" customWidth="1"/>
    <col min="14342" max="14342" width="21.28515625" style="106" customWidth="1"/>
    <col min="14343" max="14343" width="11.85546875" style="106" customWidth="1"/>
    <col min="14344" max="14344" width="7.7109375" style="106" customWidth="1"/>
    <col min="14345" max="14345" width="15.7109375" style="106" customWidth="1"/>
    <col min="14346" max="14346" width="18.85546875" style="106" customWidth="1"/>
    <col min="14347" max="14592" width="11.42578125" style="106"/>
    <col min="14593" max="14593" width="18.42578125" style="106" customWidth="1"/>
    <col min="14594" max="14594" width="31.140625" style="106" customWidth="1"/>
    <col min="14595" max="14595" width="5.140625" style="106" customWidth="1"/>
    <col min="14596" max="14596" width="13.85546875" style="106" customWidth="1"/>
    <col min="14597" max="14597" width="34.28515625" style="106" customWidth="1"/>
    <col min="14598" max="14598" width="21.28515625" style="106" customWidth="1"/>
    <col min="14599" max="14599" width="11.85546875" style="106" customWidth="1"/>
    <col min="14600" max="14600" width="7.7109375" style="106" customWidth="1"/>
    <col min="14601" max="14601" width="15.7109375" style="106" customWidth="1"/>
    <col min="14602" max="14602" width="18.85546875" style="106" customWidth="1"/>
    <col min="14603" max="14848" width="11.42578125" style="106"/>
    <col min="14849" max="14849" width="18.42578125" style="106" customWidth="1"/>
    <col min="14850" max="14850" width="31.140625" style="106" customWidth="1"/>
    <col min="14851" max="14851" width="5.140625" style="106" customWidth="1"/>
    <col min="14852" max="14852" width="13.85546875" style="106" customWidth="1"/>
    <col min="14853" max="14853" width="34.28515625" style="106" customWidth="1"/>
    <col min="14854" max="14854" width="21.28515625" style="106" customWidth="1"/>
    <col min="14855" max="14855" width="11.85546875" style="106" customWidth="1"/>
    <col min="14856" max="14856" width="7.7109375" style="106" customWidth="1"/>
    <col min="14857" max="14857" width="15.7109375" style="106" customWidth="1"/>
    <col min="14858" max="14858" width="18.85546875" style="106" customWidth="1"/>
    <col min="14859" max="15104" width="11.42578125" style="106"/>
    <col min="15105" max="15105" width="18.42578125" style="106" customWidth="1"/>
    <col min="15106" max="15106" width="31.140625" style="106" customWidth="1"/>
    <col min="15107" max="15107" width="5.140625" style="106" customWidth="1"/>
    <col min="15108" max="15108" width="13.85546875" style="106" customWidth="1"/>
    <col min="15109" max="15109" width="34.28515625" style="106" customWidth="1"/>
    <col min="15110" max="15110" width="21.28515625" style="106" customWidth="1"/>
    <col min="15111" max="15111" width="11.85546875" style="106" customWidth="1"/>
    <col min="15112" max="15112" width="7.7109375" style="106" customWidth="1"/>
    <col min="15113" max="15113" width="15.7109375" style="106" customWidth="1"/>
    <col min="15114" max="15114" width="18.85546875" style="106" customWidth="1"/>
    <col min="15115" max="15360" width="11.42578125" style="106"/>
    <col min="15361" max="15361" width="18.42578125" style="106" customWidth="1"/>
    <col min="15362" max="15362" width="31.140625" style="106" customWidth="1"/>
    <col min="15363" max="15363" width="5.140625" style="106" customWidth="1"/>
    <col min="15364" max="15364" width="13.85546875" style="106" customWidth="1"/>
    <col min="15365" max="15365" width="34.28515625" style="106" customWidth="1"/>
    <col min="15366" max="15366" width="21.28515625" style="106" customWidth="1"/>
    <col min="15367" max="15367" width="11.85546875" style="106" customWidth="1"/>
    <col min="15368" max="15368" width="7.7109375" style="106" customWidth="1"/>
    <col min="15369" max="15369" width="15.7109375" style="106" customWidth="1"/>
    <col min="15370" max="15370" width="18.85546875" style="106" customWidth="1"/>
    <col min="15371" max="15616" width="11.42578125" style="106"/>
    <col min="15617" max="15617" width="18.42578125" style="106" customWidth="1"/>
    <col min="15618" max="15618" width="31.140625" style="106" customWidth="1"/>
    <col min="15619" max="15619" width="5.140625" style="106" customWidth="1"/>
    <col min="15620" max="15620" width="13.85546875" style="106" customWidth="1"/>
    <col min="15621" max="15621" width="34.28515625" style="106" customWidth="1"/>
    <col min="15622" max="15622" width="21.28515625" style="106" customWidth="1"/>
    <col min="15623" max="15623" width="11.85546875" style="106" customWidth="1"/>
    <col min="15624" max="15624" width="7.7109375" style="106" customWidth="1"/>
    <col min="15625" max="15625" width="15.7109375" style="106" customWidth="1"/>
    <col min="15626" max="15626" width="18.85546875" style="106" customWidth="1"/>
    <col min="15627" max="15872" width="11.42578125" style="106"/>
    <col min="15873" max="15873" width="18.42578125" style="106" customWidth="1"/>
    <col min="15874" max="15874" width="31.140625" style="106" customWidth="1"/>
    <col min="15875" max="15875" width="5.140625" style="106" customWidth="1"/>
    <col min="15876" max="15876" width="13.85546875" style="106" customWidth="1"/>
    <col min="15877" max="15877" width="34.28515625" style="106" customWidth="1"/>
    <col min="15878" max="15878" width="21.28515625" style="106" customWidth="1"/>
    <col min="15879" max="15879" width="11.85546875" style="106" customWidth="1"/>
    <col min="15880" max="15880" width="7.7109375" style="106" customWidth="1"/>
    <col min="15881" max="15881" width="15.7109375" style="106" customWidth="1"/>
    <col min="15882" max="15882" width="18.85546875" style="106" customWidth="1"/>
    <col min="15883" max="16128" width="11.42578125" style="106"/>
    <col min="16129" max="16129" width="18.42578125" style="106" customWidth="1"/>
    <col min="16130" max="16130" width="31.140625" style="106" customWidth="1"/>
    <col min="16131" max="16131" width="5.140625" style="106" customWidth="1"/>
    <col min="16132" max="16132" width="13.85546875" style="106" customWidth="1"/>
    <col min="16133" max="16133" width="34.28515625" style="106" customWidth="1"/>
    <col min="16134" max="16134" width="21.28515625" style="106" customWidth="1"/>
    <col min="16135" max="16135" width="11.85546875" style="106" customWidth="1"/>
    <col min="16136" max="16136" width="7.7109375" style="106" customWidth="1"/>
    <col min="16137" max="16137" width="15.7109375" style="106" customWidth="1"/>
    <col min="16138" max="16138" width="18.85546875" style="106" customWidth="1"/>
    <col min="16139" max="16384" width="11.42578125" style="106"/>
  </cols>
  <sheetData>
    <row r="1" spans="1:57" s="145" customFormat="1" ht="13.9" customHeight="1" x14ac:dyDescent="0.25">
      <c r="A1" s="293" t="s">
        <v>193</v>
      </c>
      <c r="B1" s="293"/>
      <c r="C1" s="293"/>
      <c r="D1" s="293"/>
      <c r="E1" s="293"/>
      <c r="F1" s="293"/>
      <c r="G1" s="293"/>
      <c r="H1" s="293"/>
      <c r="I1" s="293"/>
      <c r="J1" s="293"/>
      <c r="K1" s="293"/>
      <c r="L1" s="293"/>
      <c r="M1" s="293"/>
      <c r="N1" s="293"/>
      <c r="O1" s="293"/>
      <c r="P1" s="294" t="s">
        <v>194</v>
      </c>
      <c r="Q1" s="294"/>
    </row>
    <row r="2" spans="1:57" s="82" customFormat="1" ht="13.9" customHeight="1" x14ac:dyDescent="0.25">
      <c r="A2" s="296" t="s">
        <v>195</v>
      </c>
      <c r="B2" s="296"/>
      <c r="C2" s="296"/>
      <c r="D2" s="296"/>
      <c r="E2" s="296"/>
      <c r="F2" s="296"/>
      <c r="G2" s="296"/>
      <c r="H2" s="296"/>
      <c r="I2" s="296"/>
      <c r="J2" s="296"/>
      <c r="K2" s="296"/>
      <c r="L2" s="296"/>
      <c r="M2" s="296"/>
      <c r="N2" s="296"/>
      <c r="O2" s="296"/>
      <c r="P2" s="295"/>
      <c r="Q2" s="295"/>
    </row>
    <row r="3" spans="1:57" s="82" customFormat="1" ht="13.9" customHeight="1" x14ac:dyDescent="0.25">
      <c r="A3" s="296" t="s">
        <v>196</v>
      </c>
      <c r="B3" s="296"/>
      <c r="C3" s="296"/>
      <c r="D3" s="296"/>
      <c r="E3" s="296"/>
      <c r="F3" s="296"/>
      <c r="G3" s="296"/>
      <c r="H3" s="296"/>
      <c r="I3" s="296"/>
      <c r="J3" s="296"/>
      <c r="K3" s="296"/>
      <c r="L3" s="296"/>
      <c r="M3" s="296"/>
      <c r="N3" s="296"/>
      <c r="O3" s="296"/>
      <c r="P3" s="295" t="s">
        <v>197</v>
      </c>
      <c r="Q3" s="295"/>
    </row>
    <row r="4" spans="1:57" s="82" customFormat="1" ht="13.9" customHeight="1" x14ac:dyDescent="0.25">
      <c r="A4" s="296" t="s">
        <v>198</v>
      </c>
      <c r="B4" s="296"/>
      <c r="C4" s="296"/>
      <c r="D4" s="296"/>
      <c r="E4" s="296"/>
      <c r="F4" s="296"/>
      <c r="G4" s="296"/>
      <c r="H4" s="296"/>
      <c r="I4" s="296"/>
      <c r="J4" s="296"/>
      <c r="K4" s="296"/>
      <c r="L4" s="296"/>
      <c r="M4" s="296"/>
      <c r="N4" s="296"/>
      <c r="O4" s="296"/>
      <c r="P4" s="295" t="s">
        <v>199</v>
      </c>
      <c r="Q4" s="295"/>
    </row>
    <row r="5" spans="1:57" s="146" customFormat="1" ht="6" customHeight="1" x14ac:dyDescent="0.25">
      <c r="A5" s="297"/>
      <c r="B5" s="297"/>
      <c r="C5" s="297"/>
      <c r="D5" s="297"/>
      <c r="E5" s="297"/>
      <c r="F5" s="297"/>
      <c r="G5" s="297"/>
      <c r="H5" s="297"/>
      <c r="I5" s="297"/>
      <c r="J5" s="297"/>
      <c r="K5" s="297"/>
      <c r="L5" s="297"/>
      <c r="M5" s="297"/>
      <c r="N5" s="297"/>
      <c r="O5" s="297"/>
      <c r="P5" s="297"/>
      <c r="Q5" s="297"/>
    </row>
    <row r="6" spans="1:57" s="7" customFormat="1" ht="13.5" thickBot="1" x14ac:dyDescent="0.25">
      <c r="A6" s="147"/>
    </row>
    <row r="7" spans="1:57" s="111" customFormat="1" ht="38.25" x14ac:dyDescent="0.25">
      <c r="A7" s="107" t="s">
        <v>200</v>
      </c>
      <c r="B7" s="108" t="s">
        <v>201</v>
      </c>
      <c r="C7" s="107" t="s">
        <v>202</v>
      </c>
      <c r="D7" s="107" t="s">
        <v>203</v>
      </c>
      <c r="E7" s="107" t="s">
        <v>204</v>
      </c>
      <c r="F7" s="107" t="s">
        <v>205</v>
      </c>
      <c r="G7" s="107" t="s">
        <v>206</v>
      </c>
      <c r="H7" s="107" t="s">
        <v>207</v>
      </c>
      <c r="I7" s="109" t="s">
        <v>208</v>
      </c>
      <c r="J7" s="110" t="s">
        <v>209</v>
      </c>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row>
    <row r="8" spans="1:57" ht="24" hidden="1" x14ac:dyDescent="0.2">
      <c r="A8" s="298" t="s">
        <v>210</v>
      </c>
      <c r="B8" s="298" t="s">
        <v>211</v>
      </c>
      <c r="C8" s="112">
        <v>1</v>
      </c>
      <c r="D8" s="113" t="s">
        <v>212</v>
      </c>
      <c r="E8" s="114" t="s">
        <v>213</v>
      </c>
      <c r="F8" s="115" t="s">
        <v>214</v>
      </c>
      <c r="G8" s="116" t="s">
        <v>215</v>
      </c>
      <c r="H8" s="116">
        <v>1</v>
      </c>
      <c r="I8" s="116"/>
      <c r="J8" s="117"/>
    </row>
    <row r="9" spans="1:57" ht="25.15" hidden="1" customHeight="1" x14ac:dyDescent="0.2">
      <c r="A9" s="299"/>
      <c r="B9" s="299"/>
      <c r="C9" s="119">
        <v>2</v>
      </c>
      <c r="D9" s="120" t="s">
        <v>212</v>
      </c>
      <c r="E9" s="121" t="s">
        <v>216</v>
      </c>
      <c r="F9" s="122" t="s">
        <v>217</v>
      </c>
      <c r="G9" s="123" t="s">
        <v>215</v>
      </c>
      <c r="H9" s="123">
        <v>11</v>
      </c>
      <c r="I9" s="123"/>
      <c r="J9" s="124"/>
    </row>
    <row r="10" spans="1:57" ht="36" hidden="1" x14ac:dyDescent="0.2">
      <c r="A10" s="299"/>
      <c r="B10" s="299"/>
      <c r="C10" s="119">
        <v>3</v>
      </c>
      <c r="D10" s="120" t="s">
        <v>212</v>
      </c>
      <c r="E10" s="121" t="s">
        <v>218</v>
      </c>
      <c r="F10" s="122" t="s">
        <v>219</v>
      </c>
      <c r="G10" s="123" t="s">
        <v>215</v>
      </c>
      <c r="H10" s="123">
        <v>10</v>
      </c>
      <c r="I10" s="123"/>
      <c r="J10" s="124"/>
    </row>
    <row r="11" spans="1:57" ht="24.6" hidden="1" customHeight="1" x14ac:dyDescent="0.2">
      <c r="A11" s="299"/>
      <c r="B11" s="299"/>
      <c r="C11" s="119">
        <v>4</v>
      </c>
      <c r="D11" s="120" t="s">
        <v>212</v>
      </c>
      <c r="E11" s="121" t="s">
        <v>220</v>
      </c>
      <c r="F11" s="122" t="s">
        <v>221</v>
      </c>
      <c r="G11" s="123" t="s">
        <v>215</v>
      </c>
      <c r="H11" s="123">
        <v>1</v>
      </c>
      <c r="I11" s="123"/>
      <c r="J11" s="124"/>
    </row>
    <row r="12" spans="1:57" ht="53.45" hidden="1" customHeight="1" x14ac:dyDescent="0.2">
      <c r="A12" s="299"/>
      <c r="B12" s="299"/>
      <c r="C12" s="119">
        <v>5</v>
      </c>
      <c r="D12" s="120" t="s">
        <v>212</v>
      </c>
      <c r="E12" s="121" t="s">
        <v>222</v>
      </c>
      <c r="F12" s="122" t="s">
        <v>223</v>
      </c>
      <c r="G12" s="123" t="s">
        <v>224</v>
      </c>
      <c r="H12" s="123" t="s">
        <v>225</v>
      </c>
      <c r="I12" s="123"/>
      <c r="J12" s="124"/>
    </row>
    <row r="13" spans="1:57" ht="27" hidden="1" customHeight="1" x14ac:dyDescent="0.2">
      <c r="A13" s="299"/>
      <c r="B13" s="299"/>
      <c r="C13" s="119">
        <v>6</v>
      </c>
      <c r="D13" s="120" t="s">
        <v>212</v>
      </c>
      <c r="E13" s="121" t="s">
        <v>226</v>
      </c>
      <c r="F13" s="122" t="s">
        <v>227</v>
      </c>
      <c r="G13" s="123" t="s">
        <v>215</v>
      </c>
      <c r="H13" s="123">
        <v>11</v>
      </c>
      <c r="I13" s="123"/>
      <c r="J13" s="124"/>
    </row>
    <row r="14" spans="1:57" ht="29.45" hidden="1" customHeight="1" x14ac:dyDescent="0.2">
      <c r="A14" s="299"/>
      <c r="B14" s="299"/>
      <c r="C14" s="119">
        <v>7</v>
      </c>
      <c r="D14" s="120" t="s">
        <v>212</v>
      </c>
      <c r="E14" s="121" t="s">
        <v>228</v>
      </c>
      <c r="F14" s="122" t="s">
        <v>221</v>
      </c>
      <c r="G14" s="123" t="s">
        <v>215</v>
      </c>
      <c r="H14" s="123">
        <v>1</v>
      </c>
      <c r="I14" s="123"/>
      <c r="J14" s="124"/>
    </row>
    <row r="15" spans="1:57" ht="27" hidden="1" customHeight="1" thickBot="1" x14ac:dyDescent="0.25">
      <c r="A15" s="300"/>
      <c r="B15" s="300"/>
      <c r="C15" s="125">
        <v>8</v>
      </c>
      <c r="D15" s="126" t="s">
        <v>212</v>
      </c>
      <c r="E15" s="127" t="s">
        <v>229</v>
      </c>
      <c r="F15" s="128" t="s">
        <v>230</v>
      </c>
      <c r="G15" s="129" t="s">
        <v>215</v>
      </c>
      <c r="H15" s="129">
        <v>11</v>
      </c>
      <c r="I15" s="129"/>
      <c r="J15" s="130"/>
    </row>
    <row r="16" spans="1:57" ht="48" hidden="1" x14ac:dyDescent="0.2">
      <c r="A16" s="301" t="s">
        <v>210</v>
      </c>
      <c r="B16" s="301" t="s">
        <v>231</v>
      </c>
      <c r="C16" s="112">
        <v>9</v>
      </c>
      <c r="D16" s="113" t="s">
        <v>232</v>
      </c>
      <c r="E16" s="114" t="s">
        <v>233</v>
      </c>
      <c r="F16" s="115" t="s">
        <v>234</v>
      </c>
      <c r="G16" s="116" t="s">
        <v>224</v>
      </c>
      <c r="H16" s="116" t="s">
        <v>235</v>
      </c>
      <c r="I16" s="116"/>
      <c r="J16" s="117"/>
    </row>
    <row r="17" spans="1:10" ht="24" hidden="1" x14ac:dyDescent="0.2">
      <c r="A17" s="292"/>
      <c r="B17" s="292"/>
      <c r="C17" s="119">
        <v>10</v>
      </c>
      <c r="D17" s="120" t="s">
        <v>236</v>
      </c>
      <c r="E17" s="121" t="s">
        <v>237</v>
      </c>
      <c r="F17" s="122" t="s">
        <v>238</v>
      </c>
      <c r="G17" s="123" t="s">
        <v>215</v>
      </c>
      <c r="H17" s="123">
        <v>1</v>
      </c>
      <c r="I17" s="123"/>
      <c r="J17" s="124"/>
    </row>
    <row r="18" spans="1:10" ht="96" hidden="1" x14ac:dyDescent="0.2">
      <c r="A18" s="292"/>
      <c r="B18" s="292"/>
      <c r="C18" s="119">
        <v>11</v>
      </c>
      <c r="D18" s="120" t="s">
        <v>239</v>
      </c>
      <c r="E18" s="121" t="s">
        <v>240</v>
      </c>
      <c r="F18" s="122" t="s">
        <v>241</v>
      </c>
      <c r="G18" s="123" t="s">
        <v>215</v>
      </c>
      <c r="H18" s="123">
        <v>1</v>
      </c>
      <c r="I18" s="123"/>
      <c r="J18" s="124"/>
    </row>
    <row r="19" spans="1:10" ht="60.75" hidden="1" thickBot="1" x14ac:dyDescent="0.25">
      <c r="A19" s="302"/>
      <c r="B19" s="302"/>
      <c r="C19" s="125">
        <v>12</v>
      </c>
      <c r="D19" s="126" t="s">
        <v>242</v>
      </c>
      <c r="E19" s="127" t="s">
        <v>243</v>
      </c>
      <c r="F19" s="127" t="s">
        <v>244</v>
      </c>
      <c r="G19" s="129" t="s">
        <v>224</v>
      </c>
      <c r="H19" s="129" t="s">
        <v>235</v>
      </c>
      <c r="I19" s="129"/>
      <c r="J19" s="130"/>
    </row>
    <row r="20" spans="1:10" ht="84" hidden="1" x14ac:dyDescent="0.2">
      <c r="A20" s="131" t="s">
        <v>210</v>
      </c>
      <c r="B20" s="131" t="s">
        <v>245</v>
      </c>
      <c r="C20" s="132">
        <v>13</v>
      </c>
      <c r="D20" s="133" t="s">
        <v>242</v>
      </c>
      <c r="E20" s="131" t="s">
        <v>246</v>
      </c>
      <c r="F20" s="131" t="s">
        <v>247</v>
      </c>
      <c r="G20" s="134" t="s">
        <v>224</v>
      </c>
      <c r="H20" s="134" t="s">
        <v>235</v>
      </c>
      <c r="I20" s="134"/>
      <c r="J20" s="134"/>
    </row>
    <row r="21" spans="1:10" ht="48" hidden="1" x14ac:dyDescent="0.2">
      <c r="A21" s="292" t="s">
        <v>210</v>
      </c>
      <c r="B21" s="292" t="s">
        <v>248</v>
      </c>
      <c r="C21" s="119">
        <v>14</v>
      </c>
      <c r="D21" s="120" t="s">
        <v>249</v>
      </c>
      <c r="E21" s="121" t="s">
        <v>250</v>
      </c>
      <c r="F21" s="121" t="s">
        <v>251</v>
      </c>
      <c r="G21" s="123" t="s">
        <v>224</v>
      </c>
      <c r="H21" s="123" t="s">
        <v>235</v>
      </c>
      <c r="I21" s="123"/>
      <c r="J21" s="123"/>
    </row>
    <row r="22" spans="1:10" ht="37.15" hidden="1" customHeight="1" x14ac:dyDescent="0.2">
      <c r="A22" s="292"/>
      <c r="B22" s="292"/>
      <c r="C22" s="119">
        <v>15</v>
      </c>
      <c r="D22" s="120" t="s">
        <v>252</v>
      </c>
      <c r="E22" s="121" t="s">
        <v>253</v>
      </c>
      <c r="F22" s="121" t="s">
        <v>254</v>
      </c>
      <c r="G22" s="123" t="s">
        <v>215</v>
      </c>
      <c r="H22" s="123">
        <v>1</v>
      </c>
      <c r="I22" s="123"/>
      <c r="J22" s="123"/>
    </row>
    <row r="23" spans="1:10" ht="48" hidden="1" x14ac:dyDescent="0.2">
      <c r="A23" s="292"/>
      <c r="B23" s="292"/>
      <c r="C23" s="119">
        <v>16</v>
      </c>
      <c r="D23" s="120" t="s">
        <v>255</v>
      </c>
      <c r="E23" s="121" t="s">
        <v>256</v>
      </c>
      <c r="F23" s="121" t="s">
        <v>257</v>
      </c>
      <c r="G23" s="123" t="s">
        <v>224</v>
      </c>
      <c r="H23" s="135">
        <v>1</v>
      </c>
      <c r="I23" s="135"/>
      <c r="J23" s="123"/>
    </row>
    <row r="24" spans="1:10" ht="48" hidden="1" x14ac:dyDescent="0.2">
      <c r="A24" s="292"/>
      <c r="B24" s="292"/>
      <c r="C24" s="119">
        <v>17</v>
      </c>
      <c r="D24" s="120" t="s">
        <v>255</v>
      </c>
      <c r="E24" s="121" t="s">
        <v>258</v>
      </c>
      <c r="F24" s="121" t="s">
        <v>257</v>
      </c>
      <c r="G24" s="123" t="s">
        <v>224</v>
      </c>
      <c r="H24" s="135">
        <v>1</v>
      </c>
      <c r="I24" s="135"/>
      <c r="J24" s="123"/>
    </row>
    <row r="25" spans="1:10" ht="48" hidden="1" x14ac:dyDescent="0.2">
      <c r="A25" s="292" t="s">
        <v>210</v>
      </c>
      <c r="B25" s="292" t="s">
        <v>259</v>
      </c>
      <c r="C25" s="119">
        <v>18</v>
      </c>
      <c r="D25" s="120" t="s">
        <v>260</v>
      </c>
      <c r="E25" s="121" t="s">
        <v>261</v>
      </c>
      <c r="F25" s="121" t="s">
        <v>262</v>
      </c>
      <c r="G25" s="123" t="s">
        <v>224</v>
      </c>
      <c r="H25" s="123" t="s">
        <v>235</v>
      </c>
      <c r="I25" s="123"/>
      <c r="J25" s="123"/>
    </row>
    <row r="26" spans="1:10" ht="84" hidden="1" x14ac:dyDescent="0.2">
      <c r="A26" s="292"/>
      <c r="B26" s="292"/>
      <c r="C26" s="119">
        <v>19</v>
      </c>
      <c r="D26" s="120" t="s">
        <v>260</v>
      </c>
      <c r="E26" s="121" t="s">
        <v>263</v>
      </c>
      <c r="F26" s="121" t="s">
        <v>264</v>
      </c>
      <c r="G26" s="123" t="s">
        <v>224</v>
      </c>
      <c r="H26" s="135">
        <v>1</v>
      </c>
      <c r="I26" s="135"/>
      <c r="J26" s="123"/>
    </row>
    <row r="27" spans="1:10" ht="84" hidden="1" x14ac:dyDescent="0.2">
      <c r="A27" s="121" t="s">
        <v>210</v>
      </c>
      <c r="B27" s="121" t="s">
        <v>265</v>
      </c>
      <c r="C27" s="119">
        <v>20</v>
      </c>
      <c r="D27" s="120" t="s">
        <v>260</v>
      </c>
      <c r="E27" s="121" t="s">
        <v>266</v>
      </c>
      <c r="F27" s="121" t="s">
        <v>267</v>
      </c>
      <c r="G27" s="123" t="s">
        <v>224</v>
      </c>
      <c r="H27" s="135" t="s">
        <v>235</v>
      </c>
      <c r="I27" s="135"/>
      <c r="J27" s="123"/>
    </row>
    <row r="28" spans="1:10" ht="84" hidden="1" x14ac:dyDescent="0.2">
      <c r="A28" s="121" t="s">
        <v>210</v>
      </c>
      <c r="B28" s="121" t="s">
        <v>268</v>
      </c>
      <c r="C28" s="119">
        <v>21</v>
      </c>
      <c r="D28" s="120" t="s">
        <v>269</v>
      </c>
      <c r="E28" s="121" t="s">
        <v>270</v>
      </c>
      <c r="F28" s="121" t="s">
        <v>271</v>
      </c>
      <c r="G28" s="123" t="s">
        <v>215</v>
      </c>
      <c r="H28" s="123">
        <v>1</v>
      </c>
      <c r="I28" s="123"/>
      <c r="J28" s="123"/>
    </row>
    <row r="29" spans="1:10" ht="84" hidden="1" x14ac:dyDescent="0.2">
      <c r="A29" s="121" t="s">
        <v>272</v>
      </c>
      <c r="B29" s="121" t="s">
        <v>273</v>
      </c>
      <c r="C29" s="119">
        <v>22</v>
      </c>
      <c r="D29" s="120" t="s">
        <v>274</v>
      </c>
      <c r="E29" s="121" t="s">
        <v>275</v>
      </c>
      <c r="F29" s="121" t="s">
        <v>276</v>
      </c>
      <c r="G29" s="123" t="s">
        <v>224</v>
      </c>
      <c r="H29" s="135">
        <v>1</v>
      </c>
      <c r="I29" s="135"/>
      <c r="J29" s="123"/>
    </row>
    <row r="30" spans="1:10" ht="48" hidden="1" x14ac:dyDescent="0.2">
      <c r="A30" s="292" t="s">
        <v>272</v>
      </c>
      <c r="B30" s="292" t="s">
        <v>277</v>
      </c>
      <c r="C30" s="119">
        <v>23</v>
      </c>
      <c r="D30" s="121" t="s">
        <v>278</v>
      </c>
      <c r="E30" s="121" t="s">
        <v>279</v>
      </c>
      <c r="F30" s="121" t="s">
        <v>280</v>
      </c>
      <c r="G30" s="123" t="s">
        <v>224</v>
      </c>
      <c r="H30" s="123" t="s">
        <v>225</v>
      </c>
      <c r="I30" s="123"/>
      <c r="J30" s="123"/>
    </row>
    <row r="31" spans="1:10" ht="48" hidden="1" x14ac:dyDescent="0.2">
      <c r="A31" s="292"/>
      <c r="B31" s="292"/>
      <c r="C31" s="119">
        <v>24</v>
      </c>
      <c r="D31" s="121" t="s">
        <v>281</v>
      </c>
      <c r="E31" s="121" t="s">
        <v>282</v>
      </c>
      <c r="F31" s="121" t="s">
        <v>283</v>
      </c>
      <c r="G31" s="123" t="s">
        <v>215</v>
      </c>
      <c r="H31" s="123">
        <v>1</v>
      </c>
      <c r="I31" s="123"/>
      <c r="J31" s="123"/>
    </row>
    <row r="32" spans="1:10" ht="168" hidden="1" x14ac:dyDescent="0.2">
      <c r="A32" s="292"/>
      <c r="B32" s="292"/>
      <c r="C32" s="119">
        <v>25</v>
      </c>
      <c r="D32" s="121" t="s">
        <v>278</v>
      </c>
      <c r="E32" s="121" t="s">
        <v>284</v>
      </c>
      <c r="F32" s="121" t="s">
        <v>285</v>
      </c>
      <c r="G32" s="123" t="s">
        <v>224</v>
      </c>
      <c r="H32" s="123" t="s">
        <v>286</v>
      </c>
      <c r="I32" s="123"/>
      <c r="J32" s="123"/>
    </row>
    <row r="33" spans="1:10" ht="48" hidden="1" x14ac:dyDescent="0.2">
      <c r="A33" s="292" t="s">
        <v>272</v>
      </c>
      <c r="B33" s="292" t="s">
        <v>287</v>
      </c>
      <c r="C33" s="119">
        <v>26</v>
      </c>
      <c r="D33" s="120" t="s">
        <v>288</v>
      </c>
      <c r="E33" s="121" t="s">
        <v>279</v>
      </c>
      <c r="F33" s="121" t="s">
        <v>280</v>
      </c>
      <c r="G33" s="123" t="s">
        <v>224</v>
      </c>
      <c r="H33" s="123" t="s">
        <v>225</v>
      </c>
      <c r="I33" s="123"/>
      <c r="J33" s="123"/>
    </row>
    <row r="34" spans="1:10" ht="36" hidden="1" x14ac:dyDescent="0.2">
      <c r="A34" s="292"/>
      <c r="B34" s="292"/>
      <c r="C34" s="119">
        <v>27</v>
      </c>
      <c r="D34" s="120" t="s">
        <v>288</v>
      </c>
      <c r="E34" s="121" t="s">
        <v>289</v>
      </c>
      <c r="F34" s="121" t="s">
        <v>283</v>
      </c>
      <c r="G34" s="123" t="s">
        <v>215</v>
      </c>
      <c r="H34" s="123">
        <v>1</v>
      </c>
      <c r="I34" s="123"/>
      <c r="J34" s="123"/>
    </row>
    <row r="35" spans="1:10" ht="48" hidden="1" x14ac:dyDescent="0.2">
      <c r="A35" s="292" t="s">
        <v>272</v>
      </c>
      <c r="B35" s="292" t="s">
        <v>290</v>
      </c>
      <c r="C35" s="119">
        <v>28</v>
      </c>
      <c r="D35" s="120" t="s">
        <v>291</v>
      </c>
      <c r="E35" s="121" t="s">
        <v>279</v>
      </c>
      <c r="F35" s="121" t="s">
        <v>280</v>
      </c>
      <c r="G35" s="123" t="s">
        <v>224</v>
      </c>
      <c r="H35" s="123" t="s">
        <v>225</v>
      </c>
      <c r="I35" s="123"/>
      <c r="J35" s="123"/>
    </row>
    <row r="36" spans="1:10" ht="24" hidden="1" x14ac:dyDescent="0.2">
      <c r="A36" s="292"/>
      <c r="B36" s="292"/>
      <c r="C36" s="119">
        <v>29</v>
      </c>
      <c r="D36" s="120" t="s">
        <v>291</v>
      </c>
      <c r="E36" s="121" t="s">
        <v>292</v>
      </c>
      <c r="F36" s="121" t="s">
        <v>283</v>
      </c>
      <c r="G36" s="123" t="s">
        <v>215</v>
      </c>
      <c r="H36" s="123">
        <v>1</v>
      </c>
      <c r="I36" s="123"/>
      <c r="J36" s="123"/>
    </row>
    <row r="37" spans="1:10" ht="60" hidden="1" x14ac:dyDescent="0.2">
      <c r="A37" s="292" t="s">
        <v>272</v>
      </c>
      <c r="B37" s="292" t="s">
        <v>293</v>
      </c>
      <c r="C37" s="119">
        <v>30</v>
      </c>
      <c r="D37" s="120" t="s">
        <v>294</v>
      </c>
      <c r="E37" s="121" t="s">
        <v>295</v>
      </c>
      <c r="F37" s="121" t="s">
        <v>283</v>
      </c>
      <c r="G37" s="123" t="s">
        <v>215</v>
      </c>
      <c r="H37" s="123">
        <v>1</v>
      </c>
      <c r="I37" s="123"/>
      <c r="J37" s="123"/>
    </row>
    <row r="38" spans="1:10" ht="72" hidden="1" x14ac:dyDescent="0.2">
      <c r="A38" s="292"/>
      <c r="B38" s="292"/>
      <c r="C38" s="119">
        <v>31</v>
      </c>
      <c r="D38" s="120" t="s">
        <v>296</v>
      </c>
      <c r="E38" s="121" t="s">
        <v>297</v>
      </c>
      <c r="F38" s="121" t="s">
        <v>298</v>
      </c>
      <c r="G38" s="123" t="s">
        <v>224</v>
      </c>
      <c r="H38" s="123" t="s">
        <v>299</v>
      </c>
      <c r="I38" s="123"/>
      <c r="J38" s="123"/>
    </row>
    <row r="39" spans="1:10" ht="108" hidden="1" x14ac:dyDescent="0.2">
      <c r="A39" s="121" t="s">
        <v>300</v>
      </c>
      <c r="B39" s="121" t="s">
        <v>301</v>
      </c>
      <c r="C39" s="119">
        <v>32</v>
      </c>
      <c r="D39" s="120" t="s">
        <v>302</v>
      </c>
      <c r="E39" s="121" t="s">
        <v>303</v>
      </c>
      <c r="F39" s="121" t="s">
        <v>304</v>
      </c>
      <c r="G39" s="123" t="s">
        <v>215</v>
      </c>
      <c r="H39" s="123">
        <v>1</v>
      </c>
      <c r="I39" s="123"/>
      <c r="J39" s="123"/>
    </row>
    <row r="40" spans="1:10" ht="36" hidden="1" x14ac:dyDescent="0.2">
      <c r="A40" s="292" t="s">
        <v>300</v>
      </c>
      <c r="B40" s="292" t="s">
        <v>305</v>
      </c>
      <c r="C40" s="119">
        <v>33</v>
      </c>
      <c r="D40" s="120" t="s">
        <v>306</v>
      </c>
      <c r="E40" s="121" t="s">
        <v>307</v>
      </c>
      <c r="F40" s="121" t="s">
        <v>308</v>
      </c>
      <c r="G40" s="123" t="s">
        <v>215</v>
      </c>
      <c r="H40" s="123">
        <v>1</v>
      </c>
      <c r="I40" s="123"/>
      <c r="J40" s="123"/>
    </row>
    <row r="41" spans="1:10" ht="48" hidden="1" x14ac:dyDescent="0.2">
      <c r="A41" s="292"/>
      <c r="B41" s="292"/>
      <c r="C41" s="119">
        <v>34</v>
      </c>
      <c r="D41" s="120" t="s">
        <v>306</v>
      </c>
      <c r="E41" s="121" t="s">
        <v>309</v>
      </c>
      <c r="F41" s="121" t="s">
        <v>310</v>
      </c>
      <c r="G41" s="123" t="s">
        <v>224</v>
      </c>
      <c r="H41" s="123" t="s">
        <v>225</v>
      </c>
      <c r="I41" s="123"/>
      <c r="J41" s="123"/>
    </row>
    <row r="42" spans="1:10" ht="48" hidden="1" x14ac:dyDescent="0.2">
      <c r="A42" s="292"/>
      <c r="B42" s="292"/>
      <c r="C42" s="119">
        <v>35</v>
      </c>
      <c r="D42" s="120" t="s">
        <v>306</v>
      </c>
      <c r="E42" s="121" t="s">
        <v>311</v>
      </c>
      <c r="F42" s="121" t="s">
        <v>312</v>
      </c>
      <c r="G42" s="123" t="s">
        <v>224</v>
      </c>
      <c r="H42" s="123" t="s">
        <v>235</v>
      </c>
      <c r="I42" s="123"/>
      <c r="J42" s="123"/>
    </row>
    <row r="43" spans="1:10" ht="48" hidden="1" x14ac:dyDescent="0.2">
      <c r="A43" s="292"/>
      <c r="B43" s="292"/>
      <c r="C43" s="119">
        <v>36</v>
      </c>
      <c r="D43" s="120" t="s">
        <v>306</v>
      </c>
      <c r="E43" s="121" t="s">
        <v>313</v>
      </c>
      <c r="F43" s="121" t="s">
        <v>314</v>
      </c>
      <c r="G43" s="123" t="s">
        <v>224</v>
      </c>
      <c r="H43" s="135">
        <v>1</v>
      </c>
      <c r="I43" s="135"/>
      <c r="J43" s="123"/>
    </row>
    <row r="44" spans="1:10" ht="72" hidden="1" x14ac:dyDescent="0.2">
      <c r="A44" s="292"/>
      <c r="B44" s="292"/>
      <c r="C44" s="119">
        <v>37</v>
      </c>
      <c r="D44" s="120" t="s">
        <v>306</v>
      </c>
      <c r="E44" s="121" t="s">
        <v>315</v>
      </c>
      <c r="F44" s="121" t="s">
        <v>316</v>
      </c>
      <c r="G44" s="123" t="s">
        <v>224</v>
      </c>
      <c r="H44" s="135">
        <v>1</v>
      </c>
      <c r="I44" s="135"/>
      <c r="J44" s="123"/>
    </row>
    <row r="45" spans="1:10" ht="36" hidden="1" x14ac:dyDescent="0.2">
      <c r="A45" s="292"/>
      <c r="B45" s="292"/>
      <c r="C45" s="119">
        <v>38</v>
      </c>
      <c r="D45" s="120" t="s">
        <v>306</v>
      </c>
      <c r="E45" s="121" t="s">
        <v>317</v>
      </c>
      <c r="F45" s="121" t="s">
        <v>318</v>
      </c>
      <c r="G45" s="123" t="s">
        <v>224</v>
      </c>
      <c r="H45" s="123" t="s">
        <v>235</v>
      </c>
      <c r="I45" s="123"/>
      <c r="J45" s="123"/>
    </row>
    <row r="46" spans="1:10" ht="108" hidden="1" x14ac:dyDescent="0.2">
      <c r="A46" s="121" t="s">
        <v>300</v>
      </c>
      <c r="B46" s="121" t="s">
        <v>319</v>
      </c>
      <c r="C46" s="119">
        <v>39</v>
      </c>
      <c r="D46" s="120" t="s">
        <v>320</v>
      </c>
      <c r="E46" s="121" t="s">
        <v>321</v>
      </c>
      <c r="F46" s="121" t="s">
        <v>322</v>
      </c>
      <c r="G46" s="123" t="s">
        <v>224</v>
      </c>
      <c r="H46" s="123" t="s">
        <v>235</v>
      </c>
      <c r="I46" s="123"/>
      <c r="J46" s="123"/>
    </row>
    <row r="47" spans="1:10" ht="48" hidden="1" x14ac:dyDescent="0.2">
      <c r="A47" s="292" t="s">
        <v>300</v>
      </c>
      <c r="B47" s="292" t="s">
        <v>323</v>
      </c>
      <c r="C47" s="119">
        <v>40</v>
      </c>
      <c r="D47" s="120" t="s">
        <v>320</v>
      </c>
      <c r="E47" s="121" t="s">
        <v>324</v>
      </c>
      <c r="F47" s="121" t="s">
        <v>280</v>
      </c>
      <c r="G47" s="123" t="s">
        <v>224</v>
      </c>
      <c r="H47" s="123" t="s">
        <v>225</v>
      </c>
      <c r="I47" s="123"/>
      <c r="J47" s="123"/>
    </row>
    <row r="48" spans="1:10" ht="36" hidden="1" x14ac:dyDescent="0.2">
      <c r="A48" s="292"/>
      <c r="B48" s="292"/>
      <c r="C48" s="119">
        <v>41</v>
      </c>
      <c r="D48" s="120" t="s">
        <v>320</v>
      </c>
      <c r="E48" s="121" t="s">
        <v>325</v>
      </c>
      <c r="F48" s="121" t="s">
        <v>326</v>
      </c>
      <c r="G48" s="123" t="s">
        <v>215</v>
      </c>
      <c r="H48" s="123">
        <v>1</v>
      </c>
      <c r="I48" s="123"/>
      <c r="J48" s="123"/>
    </row>
    <row r="49" spans="1:10" ht="108" hidden="1" x14ac:dyDescent="0.2">
      <c r="A49" s="121" t="s">
        <v>300</v>
      </c>
      <c r="B49" s="136" t="s">
        <v>327</v>
      </c>
      <c r="C49" s="119">
        <v>42</v>
      </c>
      <c r="D49" s="120" t="s">
        <v>320</v>
      </c>
      <c r="E49" s="121" t="s">
        <v>328</v>
      </c>
      <c r="F49" s="121" t="s">
        <v>329</v>
      </c>
      <c r="G49" s="123" t="s">
        <v>215</v>
      </c>
      <c r="H49" s="123">
        <v>1</v>
      </c>
      <c r="I49" s="123"/>
      <c r="J49" s="123"/>
    </row>
    <row r="50" spans="1:10" ht="108" hidden="1" x14ac:dyDescent="0.2">
      <c r="A50" s="121" t="s">
        <v>330</v>
      </c>
      <c r="B50" s="121" t="s">
        <v>331</v>
      </c>
      <c r="C50" s="119">
        <v>43</v>
      </c>
      <c r="D50" s="120" t="s">
        <v>332</v>
      </c>
      <c r="E50" s="121" t="s">
        <v>333</v>
      </c>
      <c r="F50" s="121" t="s">
        <v>334</v>
      </c>
      <c r="G50" s="123" t="s">
        <v>215</v>
      </c>
      <c r="H50" s="123">
        <v>10</v>
      </c>
      <c r="I50" s="123"/>
      <c r="J50" s="123"/>
    </row>
    <row r="51" spans="1:10" ht="108" hidden="1" x14ac:dyDescent="0.2">
      <c r="A51" s="121" t="s">
        <v>330</v>
      </c>
      <c r="B51" s="121" t="s">
        <v>335</v>
      </c>
      <c r="C51" s="119">
        <v>44</v>
      </c>
      <c r="D51" s="120" t="s">
        <v>332</v>
      </c>
      <c r="E51" s="121" t="s">
        <v>336</v>
      </c>
      <c r="F51" s="121" t="s">
        <v>337</v>
      </c>
      <c r="G51" s="123" t="s">
        <v>215</v>
      </c>
      <c r="H51" s="123">
        <v>1</v>
      </c>
      <c r="I51" s="123"/>
      <c r="J51" s="123"/>
    </row>
    <row r="52" spans="1:10" ht="108" hidden="1" x14ac:dyDescent="0.2">
      <c r="A52" s="121" t="s">
        <v>330</v>
      </c>
      <c r="B52" s="121" t="s">
        <v>338</v>
      </c>
      <c r="C52" s="119">
        <v>45</v>
      </c>
      <c r="D52" s="120" t="s">
        <v>332</v>
      </c>
      <c r="E52" s="121" t="s">
        <v>339</v>
      </c>
      <c r="F52" s="121" t="s">
        <v>340</v>
      </c>
      <c r="G52" s="123" t="s">
        <v>224</v>
      </c>
      <c r="H52" s="135">
        <v>1</v>
      </c>
      <c r="I52" s="135"/>
      <c r="J52" s="123"/>
    </row>
    <row r="53" spans="1:10" ht="108" hidden="1" x14ac:dyDescent="0.2">
      <c r="A53" s="121" t="s">
        <v>330</v>
      </c>
      <c r="B53" s="121" t="s">
        <v>341</v>
      </c>
      <c r="C53" s="119">
        <v>46</v>
      </c>
      <c r="D53" s="120" t="s">
        <v>332</v>
      </c>
      <c r="E53" s="121" t="s">
        <v>342</v>
      </c>
      <c r="F53" s="121" t="s">
        <v>334</v>
      </c>
      <c r="G53" s="123" t="s">
        <v>215</v>
      </c>
      <c r="H53" s="123">
        <v>10</v>
      </c>
      <c r="I53" s="123"/>
      <c r="J53" s="123"/>
    </row>
    <row r="54" spans="1:10" ht="108" hidden="1" x14ac:dyDescent="0.2">
      <c r="A54" s="121" t="s">
        <v>330</v>
      </c>
      <c r="B54" s="121" t="s">
        <v>343</v>
      </c>
      <c r="C54" s="119">
        <v>47</v>
      </c>
      <c r="D54" s="120" t="s">
        <v>332</v>
      </c>
      <c r="E54" s="121" t="s">
        <v>344</v>
      </c>
      <c r="F54" s="121" t="s">
        <v>345</v>
      </c>
      <c r="G54" s="123" t="s">
        <v>215</v>
      </c>
      <c r="H54" s="123">
        <v>1</v>
      </c>
      <c r="I54" s="123"/>
      <c r="J54" s="123"/>
    </row>
    <row r="55" spans="1:10" ht="108" hidden="1" x14ac:dyDescent="0.2">
      <c r="A55" s="121" t="s">
        <v>330</v>
      </c>
      <c r="B55" s="121" t="s">
        <v>346</v>
      </c>
      <c r="C55" s="119">
        <v>48</v>
      </c>
      <c r="D55" s="120" t="s">
        <v>332</v>
      </c>
      <c r="E55" s="121" t="s">
        <v>347</v>
      </c>
      <c r="F55" s="121" t="s">
        <v>348</v>
      </c>
      <c r="G55" s="123" t="s">
        <v>224</v>
      </c>
      <c r="H55" s="123" t="s">
        <v>349</v>
      </c>
      <c r="I55" s="123"/>
      <c r="J55" s="123"/>
    </row>
    <row r="56" spans="1:10" ht="108" hidden="1" x14ac:dyDescent="0.2">
      <c r="A56" s="121" t="s">
        <v>330</v>
      </c>
      <c r="B56" s="121" t="s">
        <v>350</v>
      </c>
      <c r="C56" s="119">
        <v>49</v>
      </c>
      <c r="D56" s="120" t="s">
        <v>351</v>
      </c>
      <c r="E56" s="121" t="s">
        <v>352</v>
      </c>
      <c r="F56" s="121" t="s">
        <v>244</v>
      </c>
      <c r="G56" s="123" t="s">
        <v>224</v>
      </c>
      <c r="H56" s="123" t="s">
        <v>353</v>
      </c>
      <c r="I56" s="123"/>
      <c r="J56" s="123"/>
    </row>
    <row r="57" spans="1:10" ht="48" hidden="1" x14ac:dyDescent="0.2">
      <c r="A57" s="292" t="s">
        <v>330</v>
      </c>
      <c r="B57" s="292" t="s">
        <v>354</v>
      </c>
      <c r="C57" s="119">
        <v>50</v>
      </c>
      <c r="D57" s="120" t="s">
        <v>355</v>
      </c>
      <c r="E57" s="121" t="s">
        <v>356</v>
      </c>
      <c r="F57" s="121" t="s">
        <v>280</v>
      </c>
      <c r="G57" s="123" t="s">
        <v>224</v>
      </c>
      <c r="H57" s="123" t="s">
        <v>225</v>
      </c>
      <c r="I57" s="123"/>
      <c r="J57" s="123"/>
    </row>
    <row r="58" spans="1:10" ht="24" hidden="1" x14ac:dyDescent="0.2">
      <c r="A58" s="292"/>
      <c r="B58" s="292"/>
      <c r="C58" s="119">
        <v>51</v>
      </c>
      <c r="D58" s="120" t="s">
        <v>355</v>
      </c>
      <c r="E58" s="121" t="s">
        <v>357</v>
      </c>
      <c r="F58" s="121" t="s">
        <v>358</v>
      </c>
      <c r="G58" s="123" t="s">
        <v>215</v>
      </c>
      <c r="H58" s="123">
        <v>1</v>
      </c>
      <c r="I58" s="123"/>
      <c r="J58" s="123"/>
    </row>
    <row r="59" spans="1:10" ht="36" hidden="1" x14ac:dyDescent="0.2">
      <c r="A59" s="299" t="s">
        <v>330</v>
      </c>
      <c r="B59" s="292" t="s">
        <v>359</v>
      </c>
      <c r="C59" s="119">
        <v>52</v>
      </c>
      <c r="D59" s="120" t="s">
        <v>355</v>
      </c>
      <c r="E59" s="121" t="s">
        <v>360</v>
      </c>
      <c r="F59" s="121" t="s">
        <v>361</v>
      </c>
      <c r="G59" s="123" t="s">
        <v>215</v>
      </c>
      <c r="H59" s="123">
        <v>1</v>
      </c>
      <c r="I59" s="123"/>
      <c r="J59" s="123"/>
    </row>
    <row r="60" spans="1:10" ht="24" hidden="1" x14ac:dyDescent="0.2">
      <c r="A60" s="299"/>
      <c r="B60" s="292"/>
      <c r="C60" s="119">
        <v>53</v>
      </c>
      <c r="D60" s="120" t="s">
        <v>355</v>
      </c>
      <c r="E60" s="121" t="s">
        <v>362</v>
      </c>
      <c r="F60" s="121" t="s">
        <v>363</v>
      </c>
      <c r="G60" s="123" t="s">
        <v>215</v>
      </c>
      <c r="H60" s="123">
        <v>1</v>
      </c>
      <c r="I60" s="123"/>
      <c r="J60" s="123"/>
    </row>
    <row r="61" spans="1:10" ht="108" hidden="1" x14ac:dyDescent="0.2">
      <c r="A61" s="121" t="s">
        <v>330</v>
      </c>
      <c r="B61" s="121" t="s">
        <v>364</v>
      </c>
      <c r="C61" s="119">
        <v>54</v>
      </c>
      <c r="D61" s="120" t="s">
        <v>355</v>
      </c>
      <c r="E61" s="121" t="s">
        <v>365</v>
      </c>
      <c r="F61" s="121" t="s">
        <v>283</v>
      </c>
      <c r="G61" s="123" t="s">
        <v>215</v>
      </c>
      <c r="H61" s="123">
        <v>1</v>
      </c>
      <c r="I61" s="123"/>
      <c r="J61" s="123"/>
    </row>
    <row r="62" spans="1:10" ht="108" x14ac:dyDescent="0.2">
      <c r="A62" s="154" t="s">
        <v>330</v>
      </c>
      <c r="B62" s="154" t="s">
        <v>366</v>
      </c>
      <c r="C62" s="155">
        <v>55</v>
      </c>
      <c r="D62" s="156" t="s">
        <v>367</v>
      </c>
      <c r="E62" s="154" t="s">
        <v>368</v>
      </c>
      <c r="F62" s="154" t="s">
        <v>369</v>
      </c>
      <c r="G62" s="157" t="s">
        <v>224</v>
      </c>
      <c r="H62" s="157" t="s">
        <v>353</v>
      </c>
      <c r="I62" s="158">
        <v>0.33</v>
      </c>
      <c r="J62" s="159" t="s">
        <v>453</v>
      </c>
    </row>
    <row r="63" spans="1:10" ht="60" hidden="1" x14ac:dyDescent="0.2">
      <c r="A63" s="121" t="s">
        <v>370</v>
      </c>
      <c r="B63" s="121" t="s">
        <v>371</v>
      </c>
      <c r="C63" s="119">
        <v>56</v>
      </c>
      <c r="D63" s="120" t="s">
        <v>372</v>
      </c>
      <c r="E63" s="121" t="s">
        <v>373</v>
      </c>
      <c r="F63" s="121" t="s">
        <v>374</v>
      </c>
      <c r="G63" s="123" t="s">
        <v>224</v>
      </c>
      <c r="H63" s="123" t="s">
        <v>375</v>
      </c>
      <c r="I63" s="123"/>
      <c r="J63" s="123"/>
    </row>
    <row r="64" spans="1:10" ht="36" hidden="1" x14ac:dyDescent="0.2">
      <c r="A64" s="292" t="s">
        <v>370</v>
      </c>
      <c r="B64" s="292" t="s">
        <v>376</v>
      </c>
      <c r="C64" s="119">
        <v>57</v>
      </c>
      <c r="D64" s="304" t="s">
        <v>377</v>
      </c>
      <c r="E64" s="292" t="s">
        <v>378</v>
      </c>
      <c r="F64" s="121" t="s">
        <v>379</v>
      </c>
      <c r="G64" s="120" t="s">
        <v>380</v>
      </c>
      <c r="H64" s="123" t="s">
        <v>381</v>
      </c>
      <c r="I64" s="123"/>
      <c r="J64" s="123"/>
    </row>
    <row r="65" spans="1:10" ht="24" hidden="1" x14ac:dyDescent="0.2">
      <c r="A65" s="292"/>
      <c r="B65" s="292"/>
      <c r="C65" s="119">
        <v>58</v>
      </c>
      <c r="D65" s="304"/>
      <c r="E65" s="292"/>
      <c r="F65" s="122" t="s">
        <v>382</v>
      </c>
      <c r="G65" s="120" t="s">
        <v>383</v>
      </c>
      <c r="H65" s="123" t="s">
        <v>384</v>
      </c>
      <c r="I65" s="123"/>
      <c r="J65" s="123"/>
    </row>
    <row r="66" spans="1:10" ht="60" hidden="1" x14ac:dyDescent="0.2">
      <c r="A66" s="292" t="s">
        <v>370</v>
      </c>
      <c r="B66" s="292" t="s">
        <v>385</v>
      </c>
      <c r="C66" s="119">
        <v>59</v>
      </c>
      <c r="D66" s="120" t="s">
        <v>386</v>
      </c>
      <c r="E66" s="121" t="s">
        <v>387</v>
      </c>
      <c r="F66" s="121" t="s">
        <v>388</v>
      </c>
      <c r="G66" s="123" t="s">
        <v>389</v>
      </c>
      <c r="H66" s="135">
        <v>1</v>
      </c>
      <c r="I66" s="135"/>
      <c r="J66" s="123"/>
    </row>
    <row r="67" spans="1:10" ht="60" hidden="1" x14ac:dyDescent="0.2">
      <c r="A67" s="292"/>
      <c r="B67" s="292"/>
      <c r="C67" s="119">
        <v>60</v>
      </c>
      <c r="D67" s="120" t="s">
        <v>386</v>
      </c>
      <c r="E67" s="121" t="s">
        <v>390</v>
      </c>
      <c r="F67" s="121" t="s">
        <v>388</v>
      </c>
      <c r="G67" s="123" t="s">
        <v>389</v>
      </c>
      <c r="H67" s="135">
        <v>1</v>
      </c>
      <c r="I67" s="135"/>
      <c r="J67" s="123"/>
    </row>
    <row r="68" spans="1:10" ht="60" hidden="1" x14ac:dyDescent="0.2">
      <c r="A68" s="292"/>
      <c r="B68" s="292"/>
      <c r="C68" s="119">
        <v>61</v>
      </c>
      <c r="D68" s="120" t="s">
        <v>391</v>
      </c>
      <c r="E68" s="121" t="s">
        <v>392</v>
      </c>
      <c r="F68" s="121" t="s">
        <v>388</v>
      </c>
      <c r="G68" s="123" t="s">
        <v>389</v>
      </c>
      <c r="H68" s="135">
        <v>1</v>
      </c>
      <c r="I68" s="135"/>
      <c r="J68" s="123"/>
    </row>
    <row r="69" spans="1:10" ht="60" hidden="1" x14ac:dyDescent="0.2">
      <c r="A69" s="292"/>
      <c r="B69" s="292"/>
      <c r="C69" s="119">
        <v>62</v>
      </c>
      <c r="D69" s="120" t="s">
        <v>391</v>
      </c>
      <c r="E69" s="121" t="s">
        <v>393</v>
      </c>
      <c r="F69" s="121" t="s">
        <v>388</v>
      </c>
      <c r="G69" s="123" t="s">
        <v>389</v>
      </c>
      <c r="H69" s="135">
        <v>1</v>
      </c>
      <c r="I69" s="135"/>
      <c r="J69" s="123"/>
    </row>
    <row r="70" spans="1:10" ht="84" hidden="1" x14ac:dyDescent="0.2">
      <c r="A70" s="121" t="s">
        <v>370</v>
      </c>
      <c r="B70" s="121" t="s">
        <v>394</v>
      </c>
      <c r="C70" s="119">
        <v>63</v>
      </c>
      <c r="D70" s="120" t="s">
        <v>395</v>
      </c>
      <c r="E70" s="121" t="s">
        <v>396</v>
      </c>
      <c r="F70" s="121" t="s">
        <v>397</v>
      </c>
      <c r="G70" s="123" t="s">
        <v>389</v>
      </c>
      <c r="H70" s="135" t="s">
        <v>398</v>
      </c>
      <c r="I70" s="135"/>
      <c r="J70" s="123"/>
    </row>
    <row r="71" spans="1:10" ht="108" hidden="1" x14ac:dyDescent="0.2">
      <c r="A71" s="121" t="s">
        <v>370</v>
      </c>
      <c r="B71" s="121" t="s">
        <v>399</v>
      </c>
      <c r="C71" s="119">
        <v>64</v>
      </c>
      <c r="D71" s="120" t="s">
        <v>400</v>
      </c>
      <c r="E71" s="121" t="s">
        <v>401</v>
      </c>
      <c r="F71" s="121" t="s">
        <v>402</v>
      </c>
      <c r="G71" s="118" t="s">
        <v>403</v>
      </c>
      <c r="H71" s="118" t="s">
        <v>404</v>
      </c>
      <c r="I71" s="118"/>
      <c r="J71" s="123"/>
    </row>
    <row r="72" spans="1:10" ht="60" hidden="1" x14ac:dyDescent="0.2">
      <c r="A72" s="121" t="s">
        <v>370</v>
      </c>
      <c r="B72" s="121" t="s">
        <v>405</v>
      </c>
      <c r="C72" s="119">
        <v>65</v>
      </c>
      <c r="D72" s="120" t="s">
        <v>406</v>
      </c>
      <c r="E72" s="121" t="s">
        <v>407</v>
      </c>
      <c r="F72" s="121" t="s">
        <v>408</v>
      </c>
      <c r="G72" s="118" t="s">
        <v>215</v>
      </c>
      <c r="H72" s="118">
        <v>1</v>
      </c>
      <c r="I72" s="118"/>
      <c r="J72" s="123"/>
    </row>
    <row r="73" spans="1:10" ht="48" hidden="1" x14ac:dyDescent="0.2">
      <c r="A73" s="292" t="s">
        <v>370</v>
      </c>
      <c r="B73" s="292" t="s">
        <v>409</v>
      </c>
      <c r="C73" s="119">
        <v>66</v>
      </c>
      <c r="D73" s="120" t="s">
        <v>410</v>
      </c>
      <c r="E73" s="121" t="s">
        <v>411</v>
      </c>
      <c r="F73" s="121" t="s">
        <v>412</v>
      </c>
      <c r="G73" s="118" t="s">
        <v>215</v>
      </c>
      <c r="H73" s="118">
        <v>1</v>
      </c>
      <c r="I73" s="118"/>
      <c r="J73" s="123"/>
    </row>
    <row r="74" spans="1:10" ht="24" hidden="1" x14ac:dyDescent="0.2">
      <c r="A74" s="292"/>
      <c r="B74" s="292"/>
      <c r="C74" s="119">
        <v>67</v>
      </c>
      <c r="D74" s="120" t="s">
        <v>413</v>
      </c>
      <c r="E74" s="121" t="s">
        <v>414</v>
      </c>
      <c r="F74" s="121" t="s">
        <v>415</v>
      </c>
      <c r="G74" s="118" t="s">
        <v>215</v>
      </c>
      <c r="H74" s="118">
        <v>1</v>
      </c>
      <c r="I74" s="118"/>
      <c r="J74" s="123"/>
    </row>
    <row r="75" spans="1:10" ht="24" hidden="1" x14ac:dyDescent="0.2">
      <c r="A75" s="292"/>
      <c r="B75" s="292"/>
      <c r="C75" s="119">
        <v>68</v>
      </c>
      <c r="D75" s="120" t="s">
        <v>413</v>
      </c>
      <c r="E75" s="121" t="s">
        <v>416</v>
      </c>
      <c r="F75" s="121" t="s">
        <v>415</v>
      </c>
      <c r="G75" s="118" t="s">
        <v>215</v>
      </c>
      <c r="H75" s="118">
        <v>1</v>
      </c>
      <c r="I75" s="118"/>
      <c r="J75" s="123"/>
    </row>
    <row r="76" spans="1:10" ht="60" hidden="1" x14ac:dyDescent="0.2">
      <c r="A76" s="121" t="s">
        <v>370</v>
      </c>
      <c r="B76" s="121" t="s">
        <v>417</v>
      </c>
      <c r="C76" s="119">
        <v>69</v>
      </c>
      <c r="D76" s="120" t="s">
        <v>418</v>
      </c>
      <c r="E76" s="121" t="s">
        <v>417</v>
      </c>
      <c r="F76" s="121" t="s">
        <v>271</v>
      </c>
      <c r="G76" s="118" t="s">
        <v>215</v>
      </c>
      <c r="H76" s="118">
        <v>1</v>
      </c>
      <c r="I76" s="118"/>
      <c r="J76" s="123"/>
    </row>
    <row r="77" spans="1:10" ht="60" hidden="1" x14ac:dyDescent="0.2">
      <c r="A77" s="121" t="s">
        <v>370</v>
      </c>
      <c r="B77" s="121" t="s">
        <v>419</v>
      </c>
      <c r="C77" s="119">
        <v>70</v>
      </c>
      <c r="D77" s="120" t="s">
        <v>420</v>
      </c>
      <c r="E77" s="121" t="s">
        <v>421</v>
      </c>
      <c r="F77" s="121" t="s">
        <v>422</v>
      </c>
      <c r="G77" s="118" t="s">
        <v>215</v>
      </c>
      <c r="H77" s="118">
        <v>1</v>
      </c>
      <c r="I77" s="118"/>
      <c r="J77" s="123"/>
    </row>
    <row r="78" spans="1:10" ht="96" hidden="1" x14ac:dyDescent="0.2">
      <c r="A78" s="121" t="s">
        <v>370</v>
      </c>
      <c r="B78" s="121" t="s">
        <v>423</v>
      </c>
      <c r="C78" s="119">
        <v>71</v>
      </c>
      <c r="D78" s="120" t="s">
        <v>424</v>
      </c>
      <c r="E78" s="121" t="s">
        <v>425</v>
      </c>
      <c r="F78" s="121" t="s">
        <v>374</v>
      </c>
      <c r="G78" s="123" t="s">
        <v>224</v>
      </c>
      <c r="H78" s="123" t="s">
        <v>375</v>
      </c>
      <c r="I78" s="123"/>
      <c r="J78" s="123"/>
    </row>
    <row r="79" spans="1:10" ht="72" hidden="1" x14ac:dyDescent="0.2">
      <c r="A79" s="121" t="s">
        <v>426</v>
      </c>
      <c r="B79" s="121" t="s">
        <v>427</v>
      </c>
      <c r="C79" s="119">
        <v>72</v>
      </c>
      <c r="D79" s="120" t="s">
        <v>420</v>
      </c>
      <c r="E79" s="121" t="s">
        <v>428</v>
      </c>
      <c r="F79" s="121" t="s">
        <v>429</v>
      </c>
      <c r="G79" s="118" t="s">
        <v>215</v>
      </c>
      <c r="H79" s="118">
        <v>1</v>
      </c>
      <c r="I79" s="118"/>
      <c r="J79" s="123"/>
    </row>
    <row r="80" spans="1:10" ht="24" hidden="1" x14ac:dyDescent="0.2">
      <c r="A80" s="292" t="s">
        <v>426</v>
      </c>
      <c r="B80" s="292" t="s">
        <v>430</v>
      </c>
      <c r="C80" s="119">
        <v>73</v>
      </c>
      <c r="D80" s="120" t="s">
        <v>212</v>
      </c>
      <c r="E80" s="121" t="s">
        <v>431</v>
      </c>
      <c r="F80" s="121" t="s">
        <v>283</v>
      </c>
      <c r="G80" s="118" t="s">
        <v>215</v>
      </c>
      <c r="H80" s="118">
        <v>1</v>
      </c>
      <c r="I80" s="118"/>
      <c r="J80" s="123"/>
    </row>
    <row r="81" spans="1:10" ht="60" hidden="1" x14ac:dyDescent="0.2">
      <c r="A81" s="292"/>
      <c r="B81" s="292"/>
      <c r="C81" s="119">
        <v>74</v>
      </c>
      <c r="D81" s="120" t="s">
        <v>212</v>
      </c>
      <c r="E81" s="121" t="s">
        <v>432</v>
      </c>
      <c r="F81" s="121" t="s">
        <v>223</v>
      </c>
      <c r="G81" s="118" t="s">
        <v>224</v>
      </c>
      <c r="H81" s="118" t="s">
        <v>225</v>
      </c>
      <c r="I81" s="118"/>
      <c r="J81" s="123"/>
    </row>
    <row r="82" spans="1:10" ht="36" hidden="1" x14ac:dyDescent="0.2">
      <c r="A82" s="292"/>
      <c r="B82" s="292"/>
      <c r="C82" s="119">
        <v>75</v>
      </c>
      <c r="D82" s="120" t="s">
        <v>212</v>
      </c>
      <c r="E82" s="121" t="s">
        <v>433</v>
      </c>
      <c r="F82" s="121" t="s">
        <v>434</v>
      </c>
      <c r="G82" s="118" t="s">
        <v>215</v>
      </c>
      <c r="H82" s="118">
        <v>1</v>
      </c>
      <c r="I82" s="118"/>
      <c r="J82" s="123"/>
    </row>
    <row r="83" spans="1:10" ht="24" hidden="1" x14ac:dyDescent="0.2">
      <c r="A83" s="292"/>
      <c r="B83" s="292"/>
      <c r="C83" s="119">
        <v>76</v>
      </c>
      <c r="D83" s="120" t="s">
        <v>212</v>
      </c>
      <c r="E83" s="121" t="s">
        <v>435</v>
      </c>
      <c r="F83" s="121" t="s">
        <v>436</v>
      </c>
      <c r="G83" s="118" t="s">
        <v>215</v>
      </c>
      <c r="H83" s="118">
        <v>11</v>
      </c>
      <c r="I83" s="118"/>
      <c r="J83" s="123"/>
    </row>
    <row r="84" spans="1:10" ht="72" hidden="1" x14ac:dyDescent="0.2">
      <c r="A84" s="121" t="s">
        <v>426</v>
      </c>
      <c r="B84" s="121" t="s">
        <v>437</v>
      </c>
      <c r="C84" s="119">
        <v>77</v>
      </c>
      <c r="D84" s="120" t="s">
        <v>420</v>
      </c>
      <c r="E84" s="121" t="s">
        <v>438</v>
      </c>
      <c r="F84" s="121" t="s">
        <v>439</v>
      </c>
      <c r="G84" s="118" t="s">
        <v>215</v>
      </c>
      <c r="H84" s="118">
        <v>1</v>
      </c>
      <c r="I84" s="118"/>
      <c r="J84" s="123"/>
    </row>
    <row r="85" spans="1:10" ht="72" hidden="1" x14ac:dyDescent="0.2">
      <c r="A85" s="121" t="s">
        <v>426</v>
      </c>
      <c r="B85" s="121" t="s">
        <v>440</v>
      </c>
      <c r="C85" s="119">
        <v>78</v>
      </c>
      <c r="D85" s="120" t="s">
        <v>420</v>
      </c>
      <c r="E85" s="121" t="s">
        <v>441</v>
      </c>
      <c r="F85" s="121" t="s">
        <v>283</v>
      </c>
      <c r="G85" s="118" t="s">
        <v>215</v>
      </c>
      <c r="H85" s="118">
        <v>1</v>
      </c>
      <c r="I85" s="118"/>
      <c r="J85" s="123"/>
    </row>
    <row r="86" spans="1:10" ht="72" hidden="1" x14ac:dyDescent="0.2">
      <c r="A86" s="121" t="s">
        <v>426</v>
      </c>
      <c r="B86" s="121" t="s">
        <v>442</v>
      </c>
      <c r="C86" s="119">
        <v>79</v>
      </c>
      <c r="D86" s="120" t="s">
        <v>420</v>
      </c>
      <c r="E86" s="121" t="s">
        <v>443</v>
      </c>
      <c r="F86" s="121" t="s">
        <v>444</v>
      </c>
      <c r="G86" s="118" t="s">
        <v>224</v>
      </c>
      <c r="H86" s="137">
        <v>1</v>
      </c>
      <c r="I86" s="137"/>
      <c r="J86" s="123"/>
    </row>
    <row r="87" spans="1:10" ht="22.5" hidden="1" customHeight="1" x14ac:dyDescent="0.2">
      <c r="A87" s="305"/>
      <c r="B87" s="305"/>
      <c r="C87" s="305"/>
      <c r="D87" s="305"/>
      <c r="E87" s="305"/>
      <c r="F87" s="305"/>
      <c r="G87" s="305"/>
      <c r="H87" s="305"/>
      <c r="I87" s="138"/>
      <c r="J87" s="139" t="s">
        <v>445</v>
      </c>
    </row>
    <row r="88" spans="1:10" ht="22.5" hidden="1" customHeight="1" x14ac:dyDescent="0.2">
      <c r="A88" s="303"/>
      <c r="B88" s="303"/>
      <c r="C88" s="303"/>
      <c r="D88" s="303"/>
      <c r="E88" s="303"/>
      <c r="F88" s="303"/>
      <c r="G88" s="303"/>
      <c r="H88" s="303"/>
      <c r="I88" s="140"/>
      <c r="J88" s="141" t="s">
        <v>445</v>
      </c>
    </row>
    <row r="89" spans="1:10" ht="22.5" hidden="1" customHeight="1" x14ac:dyDescent="0.2">
      <c r="A89" s="303"/>
      <c r="B89" s="303"/>
      <c r="C89" s="303"/>
      <c r="D89" s="303"/>
      <c r="E89" s="303"/>
      <c r="F89" s="303"/>
      <c r="G89" s="303"/>
      <c r="H89" s="303"/>
      <c r="I89" s="140"/>
      <c r="J89" s="141" t="s">
        <v>445</v>
      </c>
    </row>
    <row r="90" spans="1:10" ht="45" hidden="1" customHeight="1" x14ac:dyDescent="0.2">
      <c r="A90" s="303"/>
      <c r="B90" s="303"/>
      <c r="C90" s="303"/>
      <c r="D90" s="303"/>
      <c r="E90" s="303"/>
      <c r="F90" s="303"/>
      <c r="G90" s="303"/>
      <c r="H90" s="303"/>
      <c r="I90" s="140"/>
      <c r="J90" s="141" t="s">
        <v>445</v>
      </c>
    </row>
    <row r="91" spans="1:10" ht="33.75" hidden="1" customHeight="1" x14ac:dyDescent="0.2">
      <c r="A91" s="303"/>
      <c r="B91" s="303"/>
      <c r="C91" s="303"/>
      <c r="D91" s="303"/>
      <c r="E91" s="303"/>
      <c r="F91" s="303"/>
      <c r="G91" s="303"/>
      <c r="H91" s="303"/>
      <c r="I91" s="140"/>
      <c r="J91" s="141" t="s">
        <v>445</v>
      </c>
    </row>
    <row r="92" spans="1:10" ht="33.75" hidden="1" customHeight="1" x14ac:dyDescent="0.2">
      <c r="A92" s="303"/>
      <c r="B92" s="303"/>
      <c r="C92" s="303"/>
      <c r="D92" s="303"/>
      <c r="E92" s="303"/>
      <c r="F92" s="303"/>
      <c r="G92" s="303"/>
      <c r="H92" s="303"/>
      <c r="I92" s="140"/>
      <c r="J92" s="141" t="s">
        <v>445</v>
      </c>
    </row>
    <row r="93" spans="1:10" ht="33.75" hidden="1" customHeight="1" x14ac:dyDescent="0.2">
      <c r="A93" s="303"/>
      <c r="B93" s="303"/>
      <c r="C93" s="303"/>
      <c r="D93" s="303"/>
      <c r="E93" s="303"/>
      <c r="F93" s="303"/>
      <c r="G93" s="303"/>
      <c r="H93" s="303"/>
      <c r="I93" s="140"/>
      <c r="J93" s="141" t="s">
        <v>445</v>
      </c>
    </row>
    <row r="94" spans="1:10" ht="56.25" hidden="1" customHeight="1" x14ac:dyDescent="0.2">
      <c r="A94" s="303"/>
      <c r="B94" s="303"/>
      <c r="C94" s="303"/>
      <c r="D94" s="303"/>
      <c r="E94" s="303"/>
      <c r="F94" s="303"/>
      <c r="G94" s="303"/>
      <c r="H94" s="303"/>
      <c r="I94" s="140"/>
      <c r="J94" s="141" t="s">
        <v>445</v>
      </c>
    </row>
    <row r="95" spans="1:10" ht="33.75" hidden="1" customHeight="1" x14ac:dyDescent="0.2">
      <c r="A95" s="303"/>
      <c r="B95" s="303"/>
      <c r="C95" s="303"/>
      <c r="D95" s="303"/>
      <c r="E95" s="303"/>
      <c r="F95" s="303"/>
      <c r="G95" s="303"/>
      <c r="H95" s="303"/>
      <c r="I95" s="140"/>
      <c r="J95" s="141" t="s">
        <v>445</v>
      </c>
    </row>
    <row r="96" spans="1:10" ht="56.25" hidden="1" customHeight="1" x14ac:dyDescent="0.2">
      <c r="A96" s="303"/>
      <c r="B96" s="303"/>
      <c r="C96" s="303"/>
      <c r="D96" s="303"/>
      <c r="E96" s="303"/>
      <c r="F96" s="303"/>
      <c r="G96" s="303"/>
      <c r="H96" s="303"/>
      <c r="I96" s="140"/>
      <c r="J96" s="141" t="s">
        <v>445</v>
      </c>
    </row>
    <row r="97" spans="1:10" ht="56.25" hidden="1" customHeight="1" x14ac:dyDescent="0.2">
      <c r="A97" s="303"/>
      <c r="B97" s="303"/>
      <c r="C97" s="303"/>
      <c r="D97" s="303"/>
      <c r="E97" s="303"/>
      <c r="F97" s="303"/>
      <c r="G97" s="303"/>
      <c r="H97" s="303"/>
      <c r="I97" s="140"/>
      <c r="J97" s="141" t="s">
        <v>445</v>
      </c>
    </row>
    <row r="98" spans="1:10" ht="45" hidden="1" customHeight="1" x14ac:dyDescent="0.2">
      <c r="A98" s="303"/>
      <c r="B98" s="303"/>
      <c r="C98" s="303"/>
      <c r="D98" s="303"/>
      <c r="E98" s="303"/>
      <c r="F98" s="303"/>
      <c r="G98" s="303"/>
      <c r="H98" s="303"/>
      <c r="I98" s="140"/>
      <c r="J98" s="141" t="s">
        <v>445</v>
      </c>
    </row>
    <row r="99" spans="1:10" ht="45" hidden="1" customHeight="1" x14ac:dyDescent="0.2">
      <c r="E99" s="142"/>
      <c r="F99" s="142"/>
      <c r="G99" s="143"/>
      <c r="H99" s="143"/>
      <c r="I99" s="143"/>
      <c r="J99" s="144">
        <f>0.714285714285714*100%</f>
        <v>0.7142857142857143</v>
      </c>
    </row>
    <row r="100" spans="1:10" s="7" customFormat="1" ht="18" customHeight="1" x14ac:dyDescent="0.2">
      <c r="A100" s="147"/>
      <c r="E100" s="149"/>
      <c r="F100" s="149"/>
      <c r="G100" s="150"/>
      <c r="H100" s="150"/>
      <c r="I100" s="150"/>
    </row>
    <row r="101" spans="1:10" s="7" customFormat="1" x14ac:dyDescent="0.2">
      <c r="A101" s="147"/>
      <c r="E101" s="149"/>
      <c r="F101" s="149"/>
      <c r="G101" s="150"/>
      <c r="H101" s="150"/>
      <c r="I101" s="150"/>
    </row>
    <row r="102" spans="1:10" s="7" customFormat="1" x14ac:dyDescent="0.2">
      <c r="A102" s="147"/>
      <c r="E102" s="149"/>
      <c r="F102" s="149"/>
      <c r="G102" s="150"/>
      <c r="H102" s="150"/>
      <c r="I102" s="150"/>
    </row>
    <row r="103" spans="1:10" s="7" customFormat="1" x14ac:dyDescent="0.2">
      <c r="A103" s="147"/>
      <c r="E103" s="149"/>
      <c r="F103" s="149"/>
      <c r="G103" s="150"/>
      <c r="H103" s="150"/>
      <c r="I103" s="150"/>
    </row>
    <row r="104" spans="1:10" s="7" customFormat="1" x14ac:dyDescent="0.2">
      <c r="A104" s="147"/>
      <c r="E104" s="149"/>
      <c r="F104" s="149"/>
      <c r="G104" s="150"/>
      <c r="H104" s="150"/>
      <c r="I104" s="150"/>
    </row>
    <row r="105" spans="1:10" s="7" customFormat="1" x14ac:dyDescent="0.2">
      <c r="A105" s="147"/>
      <c r="E105" s="149"/>
      <c r="F105" s="149"/>
      <c r="G105" s="150"/>
      <c r="H105" s="150"/>
      <c r="I105" s="150"/>
    </row>
    <row r="106" spans="1:10" s="7" customFormat="1" x14ac:dyDescent="0.2">
      <c r="A106" s="147"/>
      <c r="E106" s="150"/>
      <c r="F106" s="150"/>
      <c r="G106" s="150"/>
      <c r="H106" s="150"/>
      <c r="I106" s="150"/>
    </row>
    <row r="107" spans="1:10" s="7" customFormat="1" x14ac:dyDescent="0.2">
      <c r="A107" s="147"/>
      <c r="E107" s="150"/>
      <c r="F107" s="150"/>
      <c r="G107" s="150"/>
      <c r="H107" s="150"/>
      <c r="I107" s="150"/>
    </row>
    <row r="108" spans="1:10" s="7" customFormat="1" x14ac:dyDescent="0.2">
      <c r="A108" s="147"/>
      <c r="E108" s="150"/>
      <c r="F108" s="150"/>
      <c r="G108" s="150"/>
      <c r="H108" s="150"/>
      <c r="I108" s="150"/>
    </row>
    <row r="109" spans="1:10" s="7" customFormat="1" x14ac:dyDescent="0.2">
      <c r="A109" s="147"/>
      <c r="E109" s="150"/>
      <c r="F109" s="150"/>
      <c r="G109" s="150"/>
      <c r="H109" s="150"/>
      <c r="I109" s="150"/>
    </row>
    <row r="110" spans="1:10" s="7" customFormat="1" x14ac:dyDescent="0.2">
      <c r="A110" s="147"/>
    </row>
    <row r="111" spans="1:10" s="7" customFormat="1" x14ac:dyDescent="0.2">
      <c r="A111" s="147"/>
    </row>
    <row r="112" spans="1:10" s="7" customFormat="1" x14ac:dyDescent="0.2">
      <c r="A112" s="147"/>
    </row>
    <row r="113" spans="1:1" s="7" customFormat="1" x14ac:dyDescent="0.2">
      <c r="A113" s="147"/>
    </row>
    <row r="114" spans="1:1" s="7" customFormat="1" x14ac:dyDescent="0.2">
      <c r="A114" s="147"/>
    </row>
    <row r="115" spans="1:1" s="7" customFormat="1" x14ac:dyDescent="0.2">
      <c r="A115" s="147"/>
    </row>
    <row r="116" spans="1:1" s="7" customFormat="1" x14ac:dyDescent="0.2">
      <c r="A116" s="147"/>
    </row>
    <row r="117" spans="1:1" s="7" customFormat="1" x14ac:dyDescent="0.2">
      <c r="A117" s="147"/>
    </row>
    <row r="118" spans="1:1" s="7" customFormat="1" x14ac:dyDescent="0.2">
      <c r="A118" s="147"/>
    </row>
    <row r="119" spans="1:1" s="7" customFormat="1" x14ac:dyDescent="0.2">
      <c r="A119" s="147"/>
    </row>
    <row r="120" spans="1:1" s="7" customFormat="1" x14ac:dyDescent="0.2">
      <c r="A120" s="147"/>
    </row>
    <row r="121" spans="1:1" s="7" customFormat="1" x14ac:dyDescent="0.2">
      <c r="A121" s="147"/>
    </row>
    <row r="122" spans="1:1" s="7" customFormat="1" x14ac:dyDescent="0.2">
      <c r="A122" s="147"/>
    </row>
    <row r="123" spans="1:1" s="7" customFormat="1" x14ac:dyDescent="0.2">
      <c r="A123" s="147"/>
    </row>
    <row r="124" spans="1:1" s="7" customFormat="1" x14ac:dyDescent="0.2">
      <c r="A124" s="147"/>
    </row>
    <row r="125" spans="1:1" s="7" customFormat="1" x14ac:dyDescent="0.2">
      <c r="A125" s="147"/>
    </row>
    <row r="126" spans="1:1" s="7" customFormat="1" x14ac:dyDescent="0.2">
      <c r="A126" s="147"/>
    </row>
    <row r="127" spans="1:1" s="7" customFormat="1" x14ac:dyDescent="0.2">
      <c r="A127" s="147"/>
    </row>
    <row r="128" spans="1:1" s="7" customFormat="1" x14ac:dyDescent="0.2">
      <c r="A128" s="147"/>
    </row>
    <row r="129" spans="1:1" s="7" customFormat="1" x14ac:dyDescent="0.2">
      <c r="A129" s="147"/>
    </row>
    <row r="130" spans="1:1" s="7" customFormat="1" x14ac:dyDescent="0.2">
      <c r="A130" s="147"/>
    </row>
    <row r="131" spans="1:1" s="7" customFormat="1" x14ac:dyDescent="0.2">
      <c r="A131" s="147"/>
    </row>
    <row r="132" spans="1:1" s="7" customFormat="1" x14ac:dyDescent="0.2">
      <c r="A132" s="147"/>
    </row>
    <row r="133" spans="1:1" s="7" customFormat="1" x14ac:dyDescent="0.2">
      <c r="A133" s="147"/>
    </row>
    <row r="134" spans="1:1" s="7" customFormat="1" x14ac:dyDescent="0.2">
      <c r="A134" s="147"/>
    </row>
    <row r="135" spans="1:1" s="7" customFormat="1" x14ac:dyDescent="0.2">
      <c r="A135" s="147"/>
    </row>
    <row r="136" spans="1:1" s="7" customFormat="1" x14ac:dyDescent="0.2">
      <c r="A136" s="147"/>
    </row>
    <row r="137" spans="1:1" s="7" customFormat="1" x14ac:dyDescent="0.2">
      <c r="A137" s="147"/>
    </row>
    <row r="138" spans="1:1" s="7" customFormat="1" x14ac:dyDescent="0.2">
      <c r="A138" s="147"/>
    </row>
    <row r="139" spans="1:1" s="7" customFormat="1" x14ac:dyDescent="0.2">
      <c r="A139" s="147"/>
    </row>
    <row r="140" spans="1:1" s="7" customFormat="1" x14ac:dyDescent="0.2">
      <c r="A140" s="147"/>
    </row>
    <row r="141" spans="1:1" s="7" customFormat="1" x14ac:dyDescent="0.2">
      <c r="A141" s="147"/>
    </row>
    <row r="142" spans="1:1" s="7" customFormat="1" x14ac:dyDescent="0.2">
      <c r="A142" s="147"/>
    </row>
    <row r="143" spans="1:1" s="7" customFormat="1" x14ac:dyDescent="0.2">
      <c r="A143" s="147"/>
    </row>
    <row r="144" spans="1:1" s="7" customFormat="1" x14ac:dyDescent="0.2">
      <c r="A144" s="147"/>
    </row>
    <row r="145" spans="1:1" s="7" customFormat="1" x14ac:dyDescent="0.2">
      <c r="A145" s="147"/>
    </row>
    <row r="146" spans="1:1" s="7" customFormat="1" x14ac:dyDescent="0.2">
      <c r="A146" s="147"/>
    </row>
    <row r="147" spans="1:1" s="7" customFormat="1" x14ac:dyDescent="0.2">
      <c r="A147" s="147"/>
    </row>
    <row r="148" spans="1:1" s="7" customFormat="1" x14ac:dyDescent="0.2">
      <c r="A148" s="147"/>
    </row>
    <row r="149" spans="1:1" s="7" customFormat="1" x14ac:dyDescent="0.2">
      <c r="A149" s="147"/>
    </row>
    <row r="150" spans="1:1" s="7" customFormat="1" x14ac:dyDescent="0.2">
      <c r="A150" s="147"/>
    </row>
    <row r="151" spans="1:1" s="7" customFormat="1" x14ac:dyDescent="0.2">
      <c r="A151" s="147"/>
    </row>
    <row r="152" spans="1:1" s="7" customFormat="1" x14ac:dyDescent="0.2">
      <c r="A152" s="147"/>
    </row>
    <row r="153" spans="1:1" s="7" customFormat="1" x14ac:dyDescent="0.2">
      <c r="A153" s="147"/>
    </row>
    <row r="154" spans="1:1" s="7" customFormat="1" x14ac:dyDescent="0.2">
      <c r="A154" s="147"/>
    </row>
    <row r="155" spans="1:1" s="7" customFormat="1" x14ac:dyDescent="0.2">
      <c r="A155" s="147"/>
    </row>
    <row r="156" spans="1:1" s="7" customFormat="1" x14ac:dyDescent="0.2">
      <c r="A156" s="147"/>
    </row>
    <row r="157" spans="1:1" s="7" customFormat="1" x14ac:dyDescent="0.2">
      <c r="A157" s="147"/>
    </row>
    <row r="158" spans="1:1" s="7" customFormat="1" x14ac:dyDescent="0.2">
      <c r="A158" s="147"/>
    </row>
    <row r="159" spans="1:1" s="7" customFormat="1" x14ac:dyDescent="0.2">
      <c r="A159" s="147"/>
    </row>
    <row r="160" spans="1:1" s="7" customFormat="1" x14ac:dyDescent="0.2">
      <c r="A160" s="147"/>
    </row>
    <row r="161" spans="1:1" s="7" customFormat="1" x14ac:dyDescent="0.2">
      <c r="A161" s="147"/>
    </row>
    <row r="162" spans="1:1" s="7" customFormat="1" x14ac:dyDescent="0.2">
      <c r="A162" s="147"/>
    </row>
    <row r="163" spans="1:1" s="7" customFormat="1" x14ac:dyDescent="0.2">
      <c r="A163" s="147"/>
    </row>
    <row r="164" spans="1:1" s="7" customFormat="1" x14ac:dyDescent="0.2">
      <c r="A164" s="147"/>
    </row>
    <row r="165" spans="1:1" s="7" customFormat="1" x14ac:dyDescent="0.2">
      <c r="A165" s="147"/>
    </row>
    <row r="166" spans="1:1" s="7" customFormat="1" x14ac:dyDescent="0.2">
      <c r="A166" s="147"/>
    </row>
    <row r="167" spans="1:1" s="7" customFormat="1" x14ac:dyDescent="0.2">
      <c r="A167" s="147"/>
    </row>
    <row r="168" spans="1:1" s="7" customFormat="1" x14ac:dyDescent="0.2">
      <c r="A168" s="147"/>
    </row>
    <row r="169" spans="1:1" s="7" customFormat="1" x14ac:dyDescent="0.2">
      <c r="A169" s="147"/>
    </row>
    <row r="170" spans="1:1" s="7" customFormat="1" x14ac:dyDescent="0.2">
      <c r="A170" s="147"/>
    </row>
    <row r="171" spans="1:1" s="7" customFormat="1" x14ac:dyDescent="0.2">
      <c r="A171" s="147"/>
    </row>
    <row r="172" spans="1:1" s="7" customFormat="1" x14ac:dyDescent="0.2">
      <c r="A172" s="147"/>
    </row>
    <row r="173" spans="1:1" s="7" customFormat="1" x14ac:dyDescent="0.2">
      <c r="A173" s="147"/>
    </row>
    <row r="174" spans="1:1" s="7" customFormat="1" x14ac:dyDescent="0.2">
      <c r="A174" s="147"/>
    </row>
    <row r="175" spans="1:1" s="7" customFormat="1" x14ac:dyDescent="0.2">
      <c r="A175" s="147"/>
    </row>
    <row r="176" spans="1:1" s="7" customFormat="1" x14ac:dyDescent="0.2">
      <c r="A176" s="147"/>
    </row>
    <row r="177" spans="1:1" s="7" customFormat="1" x14ac:dyDescent="0.2">
      <c r="A177" s="147"/>
    </row>
    <row r="178" spans="1:1" s="7" customFormat="1" x14ac:dyDescent="0.2">
      <c r="A178" s="147"/>
    </row>
    <row r="179" spans="1:1" s="7" customFormat="1" x14ac:dyDescent="0.2">
      <c r="A179" s="147"/>
    </row>
    <row r="180" spans="1:1" s="7" customFormat="1" x14ac:dyDescent="0.2">
      <c r="A180" s="147"/>
    </row>
    <row r="181" spans="1:1" s="7" customFormat="1" x14ac:dyDescent="0.2">
      <c r="A181" s="147"/>
    </row>
    <row r="182" spans="1:1" s="7" customFormat="1" x14ac:dyDescent="0.2">
      <c r="A182" s="147"/>
    </row>
    <row r="183" spans="1:1" s="7" customFormat="1" x14ac:dyDescent="0.2">
      <c r="A183" s="147"/>
    </row>
    <row r="184" spans="1:1" s="7" customFormat="1" x14ac:dyDescent="0.2">
      <c r="A184" s="147"/>
    </row>
    <row r="185" spans="1:1" s="7" customFormat="1" x14ac:dyDescent="0.2">
      <c r="A185" s="147"/>
    </row>
    <row r="186" spans="1:1" s="7" customFormat="1" x14ac:dyDescent="0.2">
      <c r="A186" s="147"/>
    </row>
    <row r="187" spans="1:1" s="7" customFormat="1" x14ac:dyDescent="0.2">
      <c r="A187" s="147"/>
    </row>
    <row r="188" spans="1:1" s="7" customFormat="1" x14ac:dyDescent="0.2">
      <c r="A188" s="147"/>
    </row>
    <row r="189" spans="1:1" s="7" customFormat="1" x14ac:dyDescent="0.2">
      <c r="A189" s="147"/>
    </row>
    <row r="190" spans="1:1" s="7" customFormat="1" x14ac:dyDescent="0.2">
      <c r="A190" s="147"/>
    </row>
    <row r="191" spans="1:1" s="7" customFormat="1" x14ac:dyDescent="0.2">
      <c r="A191" s="147"/>
    </row>
    <row r="192" spans="1:1" s="7" customFormat="1" x14ac:dyDescent="0.2">
      <c r="A192" s="147"/>
    </row>
    <row r="193" spans="1:1" s="7" customFormat="1" x14ac:dyDescent="0.2">
      <c r="A193" s="147"/>
    </row>
    <row r="194" spans="1:1" s="7" customFormat="1" x14ac:dyDescent="0.2">
      <c r="A194" s="147"/>
    </row>
    <row r="195" spans="1:1" s="7" customFormat="1" x14ac:dyDescent="0.2">
      <c r="A195" s="147"/>
    </row>
    <row r="196" spans="1:1" s="7" customFormat="1" x14ac:dyDescent="0.2">
      <c r="A196" s="147"/>
    </row>
    <row r="197" spans="1:1" s="7" customFormat="1" x14ac:dyDescent="0.2">
      <c r="A197" s="147"/>
    </row>
    <row r="198" spans="1:1" s="7" customFormat="1" x14ac:dyDescent="0.2">
      <c r="A198" s="147"/>
    </row>
    <row r="199" spans="1:1" s="7" customFormat="1" x14ac:dyDescent="0.2">
      <c r="A199" s="147"/>
    </row>
    <row r="200" spans="1:1" s="7" customFormat="1" x14ac:dyDescent="0.2">
      <c r="A200" s="147"/>
    </row>
    <row r="201" spans="1:1" s="7" customFormat="1" x14ac:dyDescent="0.2">
      <c r="A201" s="147"/>
    </row>
    <row r="202" spans="1:1" s="7" customFormat="1" x14ac:dyDescent="0.2">
      <c r="A202" s="147"/>
    </row>
    <row r="203" spans="1:1" s="7" customFormat="1" x14ac:dyDescent="0.2">
      <c r="A203" s="147"/>
    </row>
    <row r="204" spans="1:1" s="7" customFormat="1" x14ac:dyDescent="0.2">
      <c r="A204" s="147"/>
    </row>
    <row r="205" spans="1:1" s="7" customFormat="1" x14ac:dyDescent="0.2">
      <c r="A205" s="147"/>
    </row>
    <row r="206" spans="1:1" s="7" customFormat="1" x14ac:dyDescent="0.2">
      <c r="A206" s="147"/>
    </row>
    <row r="207" spans="1:1" s="7" customFormat="1" x14ac:dyDescent="0.2">
      <c r="A207" s="147"/>
    </row>
    <row r="208" spans="1:1" s="7" customFormat="1" x14ac:dyDescent="0.2">
      <c r="A208" s="147"/>
    </row>
    <row r="209" spans="1:1" s="7" customFormat="1" x14ac:dyDescent="0.2">
      <c r="A209" s="147"/>
    </row>
    <row r="210" spans="1:1" s="7" customFormat="1" x14ac:dyDescent="0.2">
      <c r="A210" s="147"/>
    </row>
    <row r="211" spans="1:1" s="7" customFormat="1" x14ac:dyDescent="0.2">
      <c r="A211" s="147"/>
    </row>
    <row r="212" spans="1:1" s="7" customFormat="1" x14ac:dyDescent="0.2">
      <c r="A212" s="147"/>
    </row>
    <row r="213" spans="1:1" s="7" customFormat="1" x14ac:dyDescent="0.2">
      <c r="A213" s="147"/>
    </row>
    <row r="214" spans="1:1" s="7" customFormat="1" x14ac:dyDescent="0.2">
      <c r="A214" s="147"/>
    </row>
    <row r="215" spans="1:1" s="7" customFormat="1" x14ac:dyDescent="0.2">
      <c r="A215" s="147"/>
    </row>
    <row r="216" spans="1:1" s="7" customFormat="1" x14ac:dyDescent="0.2">
      <c r="A216" s="147"/>
    </row>
    <row r="217" spans="1:1" s="7" customFormat="1" x14ac:dyDescent="0.2">
      <c r="A217" s="147"/>
    </row>
    <row r="218" spans="1:1" s="7" customFormat="1" x14ac:dyDescent="0.2">
      <c r="A218" s="147"/>
    </row>
    <row r="219" spans="1:1" s="7" customFormat="1" x14ac:dyDescent="0.2">
      <c r="A219" s="147"/>
    </row>
    <row r="220" spans="1:1" s="7" customFormat="1" x14ac:dyDescent="0.2">
      <c r="A220" s="147"/>
    </row>
    <row r="221" spans="1:1" s="7" customFormat="1" x14ac:dyDescent="0.2">
      <c r="A221" s="147"/>
    </row>
    <row r="222" spans="1:1" s="7" customFormat="1" x14ac:dyDescent="0.2">
      <c r="A222" s="147"/>
    </row>
    <row r="223" spans="1:1" s="7" customFormat="1" x14ac:dyDescent="0.2">
      <c r="A223" s="147"/>
    </row>
    <row r="224" spans="1:1" s="7" customFormat="1" x14ac:dyDescent="0.2">
      <c r="A224" s="147"/>
    </row>
    <row r="225" spans="1:1" s="7" customFormat="1" x14ac:dyDescent="0.2">
      <c r="A225" s="147"/>
    </row>
    <row r="226" spans="1:1" s="7" customFormat="1" x14ac:dyDescent="0.2">
      <c r="A226" s="147"/>
    </row>
    <row r="227" spans="1:1" s="7" customFormat="1" x14ac:dyDescent="0.2">
      <c r="A227" s="147"/>
    </row>
    <row r="228" spans="1:1" s="7" customFormat="1" x14ac:dyDescent="0.2">
      <c r="A228" s="147"/>
    </row>
    <row r="229" spans="1:1" s="7" customFormat="1" x14ac:dyDescent="0.2">
      <c r="A229" s="147"/>
    </row>
    <row r="230" spans="1:1" s="7" customFormat="1" x14ac:dyDescent="0.2">
      <c r="A230" s="147"/>
    </row>
    <row r="231" spans="1:1" s="7" customFormat="1" x14ac:dyDescent="0.2">
      <c r="A231" s="147"/>
    </row>
    <row r="232" spans="1:1" s="7" customFormat="1" x14ac:dyDescent="0.2">
      <c r="A232" s="147"/>
    </row>
    <row r="233" spans="1:1" s="7" customFormat="1" x14ac:dyDescent="0.2">
      <c r="A233" s="147"/>
    </row>
    <row r="234" spans="1:1" s="7" customFormat="1" x14ac:dyDescent="0.2">
      <c r="A234" s="147"/>
    </row>
    <row r="235" spans="1:1" s="7" customFormat="1" x14ac:dyDescent="0.2">
      <c r="A235" s="147"/>
    </row>
    <row r="236" spans="1:1" s="7" customFormat="1" x14ac:dyDescent="0.2">
      <c r="A236" s="147"/>
    </row>
    <row r="237" spans="1:1" s="7" customFormat="1" x14ac:dyDescent="0.2">
      <c r="A237" s="147"/>
    </row>
    <row r="238" spans="1:1" s="7" customFormat="1" x14ac:dyDescent="0.2">
      <c r="A238" s="147"/>
    </row>
    <row r="239" spans="1:1" s="7" customFormat="1" x14ac:dyDescent="0.2">
      <c r="A239" s="147"/>
    </row>
    <row r="240" spans="1:1" s="7" customFormat="1" x14ac:dyDescent="0.2">
      <c r="A240" s="147"/>
    </row>
    <row r="241" spans="1:1" s="7" customFormat="1" x14ac:dyDescent="0.2">
      <c r="A241" s="147"/>
    </row>
    <row r="242" spans="1:1" s="7" customFormat="1" x14ac:dyDescent="0.2">
      <c r="A242" s="147"/>
    </row>
    <row r="243" spans="1:1" s="7" customFormat="1" x14ac:dyDescent="0.2">
      <c r="A243" s="147"/>
    </row>
    <row r="244" spans="1:1" s="7" customFormat="1" x14ac:dyDescent="0.2">
      <c r="A244" s="147"/>
    </row>
    <row r="245" spans="1:1" s="7" customFormat="1" x14ac:dyDescent="0.2">
      <c r="A245" s="147"/>
    </row>
    <row r="246" spans="1:1" s="7" customFormat="1" x14ac:dyDescent="0.2">
      <c r="A246" s="147"/>
    </row>
    <row r="247" spans="1:1" s="7" customFormat="1" x14ac:dyDescent="0.2">
      <c r="A247" s="147"/>
    </row>
    <row r="248" spans="1:1" s="7" customFormat="1" x14ac:dyDescent="0.2">
      <c r="A248" s="147"/>
    </row>
    <row r="249" spans="1:1" s="7" customFormat="1" x14ac:dyDescent="0.2">
      <c r="A249" s="147"/>
    </row>
    <row r="250" spans="1:1" s="7" customFormat="1" x14ac:dyDescent="0.2">
      <c r="A250" s="147"/>
    </row>
    <row r="251" spans="1:1" s="7" customFormat="1" x14ac:dyDescent="0.2">
      <c r="A251" s="147"/>
    </row>
    <row r="252" spans="1:1" s="7" customFormat="1" x14ac:dyDescent="0.2">
      <c r="A252" s="147"/>
    </row>
    <row r="253" spans="1:1" s="7" customFormat="1" x14ac:dyDescent="0.2">
      <c r="A253" s="147"/>
    </row>
    <row r="254" spans="1:1" s="7" customFormat="1" x14ac:dyDescent="0.2">
      <c r="A254" s="147"/>
    </row>
    <row r="255" spans="1:1" s="7" customFormat="1" x14ac:dyDescent="0.2">
      <c r="A255" s="147"/>
    </row>
    <row r="256" spans="1:1" s="7" customFormat="1" x14ac:dyDescent="0.2">
      <c r="A256" s="147"/>
    </row>
    <row r="257" spans="1:1" s="7" customFormat="1" x14ac:dyDescent="0.2">
      <c r="A257" s="147"/>
    </row>
    <row r="258" spans="1:1" s="7" customFormat="1" x14ac:dyDescent="0.2">
      <c r="A258" s="147"/>
    </row>
    <row r="259" spans="1:1" s="7" customFormat="1" x14ac:dyDescent="0.2">
      <c r="A259" s="147"/>
    </row>
    <row r="260" spans="1:1" s="7" customFormat="1" x14ac:dyDescent="0.2">
      <c r="A260" s="147"/>
    </row>
    <row r="261" spans="1:1" s="7" customFormat="1" x14ac:dyDescent="0.2">
      <c r="A261" s="147"/>
    </row>
    <row r="262" spans="1:1" s="7" customFormat="1" x14ac:dyDescent="0.2">
      <c r="A262" s="147"/>
    </row>
    <row r="263" spans="1:1" s="7" customFormat="1" x14ac:dyDescent="0.2">
      <c r="A263" s="147"/>
    </row>
    <row r="264" spans="1:1" s="7" customFormat="1" x14ac:dyDescent="0.2">
      <c r="A264" s="147"/>
    </row>
    <row r="265" spans="1:1" s="7" customFormat="1" x14ac:dyDescent="0.2">
      <c r="A265" s="147"/>
    </row>
    <row r="266" spans="1:1" s="7" customFormat="1" x14ac:dyDescent="0.2">
      <c r="A266" s="147"/>
    </row>
    <row r="267" spans="1:1" s="7" customFormat="1" x14ac:dyDescent="0.2">
      <c r="A267" s="147"/>
    </row>
    <row r="268" spans="1:1" s="7" customFormat="1" x14ac:dyDescent="0.2">
      <c r="A268" s="147"/>
    </row>
    <row r="269" spans="1:1" s="7" customFormat="1" x14ac:dyDescent="0.2">
      <c r="A269" s="147"/>
    </row>
    <row r="270" spans="1:1" s="7" customFormat="1" x14ac:dyDescent="0.2">
      <c r="A270" s="147"/>
    </row>
    <row r="271" spans="1:1" s="7" customFormat="1" x14ac:dyDescent="0.2">
      <c r="A271" s="147"/>
    </row>
    <row r="272" spans="1:1" s="7" customFormat="1" x14ac:dyDescent="0.2">
      <c r="A272" s="147"/>
    </row>
    <row r="273" spans="1:1" s="7" customFormat="1" x14ac:dyDescent="0.2">
      <c r="A273" s="147"/>
    </row>
    <row r="274" spans="1:1" s="7" customFormat="1" x14ac:dyDescent="0.2">
      <c r="A274" s="147"/>
    </row>
    <row r="275" spans="1:1" s="7" customFormat="1" x14ac:dyDescent="0.2">
      <c r="A275" s="147"/>
    </row>
    <row r="276" spans="1:1" s="7" customFormat="1" x14ac:dyDescent="0.2">
      <c r="A276" s="147"/>
    </row>
    <row r="277" spans="1:1" s="7" customFormat="1" x14ac:dyDescent="0.2">
      <c r="A277" s="147"/>
    </row>
    <row r="278" spans="1:1" s="7" customFormat="1" x14ac:dyDescent="0.2">
      <c r="A278" s="147"/>
    </row>
    <row r="279" spans="1:1" s="7" customFormat="1" x14ac:dyDescent="0.2">
      <c r="A279" s="147"/>
    </row>
    <row r="280" spans="1:1" s="7" customFormat="1" x14ac:dyDescent="0.2">
      <c r="A280" s="147"/>
    </row>
    <row r="281" spans="1:1" s="7" customFormat="1" x14ac:dyDescent="0.2">
      <c r="A281" s="147"/>
    </row>
    <row r="282" spans="1:1" s="7" customFormat="1" x14ac:dyDescent="0.2">
      <c r="A282" s="147"/>
    </row>
    <row r="283" spans="1:1" s="7" customFormat="1" x14ac:dyDescent="0.2">
      <c r="A283" s="147"/>
    </row>
    <row r="284" spans="1:1" s="7" customFormat="1" x14ac:dyDescent="0.2">
      <c r="A284" s="147"/>
    </row>
    <row r="285" spans="1:1" s="7" customFormat="1" x14ac:dyDescent="0.2">
      <c r="A285" s="147"/>
    </row>
    <row r="286" spans="1:1" s="7" customFormat="1" x14ac:dyDescent="0.2">
      <c r="A286" s="147"/>
    </row>
    <row r="287" spans="1:1" s="7" customFormat="1" x14ac:dyDescent="0.2">
      <c r="A287" s="147"/>
    </row>
    <row r="288" spans="1:1" s="7" customFormat="1" x14ac:dyDescent="0.2">
      <c r="A288" s="147"/>
    </row>
    <row r="289" spans="1:1" s="7" customFormat="1" x14ac:dyDescent="0.2">
      <c r="A289" s="147"/>
    </row>
    <row r="290" spans="1:1" s="7" customFormat="1" x14ac:dyDescent="0.2">
      <c r="A290" s="147"/>
    </row>
    <row r="291" spans="1:1" s="7" customFormat="1" x14ac:dyDescent="0.2">
      <c r="A291" s="147"/>
    </row>
    <row r="292" spans="1:1" s="7" customFormat="1" x14ac:dyDescent="0.2">
      <c r="A292" s="147"/>
    </row>
    <row r="293" spans="1:1" s="7" customFormat="1" x14ac:dyDescent="0.2">
      <c r="A293" s="147"/>
    </row>
    <row r="294" spans="1:1" s="7" customFormat="1" x14ac:dyDescent="0.2">
      <c r="A294" s="147"/>
    </row>
    <row r="295" spans="1:1" s="7" customFormat="1" x14ac:dyDescent="0.2">
      <c r="A295" s="147"/>
    </row>
    <row r="296" spans="1:1" s="7" customFormat="1" x14ac:dyDescent="0.2">
      <c r="A296" s="147"/>
    </row>
    <row r="297" spans="1:1" s="7" customFormat="1" x14ac:dyDescent="0.2">
      <c r="A297" s="147"/>
    </row>
    <row r="298" spans="1:1" s="7" customFormat="1" x14ac:dyDescent="0.2">
      <c r="A298" s="147"/>
    </row>
    <row r="299" spans="1:1" s="7" customFormat="1" x14ac:dyDescent="0.2">
      <c r="A299" s="147"/>
    </row>
    <row r="300" spans="1:1" s="7" customFormat="1" x14ac:dyDescent="0.2">
      <c r="A300" s="147"/>
    </row>
    <row r="301" spans="1:1" s="7" customFormat="1" x14ac:dyDescent="0.2">
      <c r="A301" s="147"/>
    </row>
    <row r="302" spans="1:1" s="7" customFormat="1" x14ac:dyDescent="0.2">
      <c r="A302" s="147"/>
    </row>
    <row r="303" spans="1:1" s="7" customFormat="1" x14ac:dyDescent="0.2">
      <c r="A303" s="147"/>
    </row>
    <row r="304" spans="1:1" s="7" customFormat="1" x14ac:dyDescent="0.2">
      <c r="A304" s="147"/>
    </row>
    <row r="305" spans="1:1" s="7" customFormat="1" x14ac:dyDescent="0.2">
      <c r="A305" s="147"/>
    </row>
    <row r="306" spans="1:1" s="7" customFormat="1" x14ac:dyDescent="0.2">
      <c r="A306" s="147"/>
    </row>
    <row r="307" spans="1:1" s="7" customFormat="1" x14ac:dyDescent="0.2">
      <c r="A307" s="147"/>
    </row>
    <row r="308" spans="1:1" s="7" customFormat="1" x14ac:dyDescent="0.2">
      <c r="A308" s="147"/>
    </row>
    <row r="309" spans="1:1" s="7" customFormat="1" x14ac:dyDescent="0.2">
      <c r="A309" s="147"/>
    </row>
    <row r="310" spans="1:1" s="7" customFormat="1" x14ac:dyDescent="0.2">
      <c r="A310" s="147"/>
    </row>
    <row r="311" spans="1:1" s="7" customFormat="1" x14ac:dyDescent="0.2">
      <c r="A311" s="147"/>
    </row>
    <row r="312" spans="1:1" s="7" customFormat="1" x14ac:dyDescent="0.2">
      <c r="A312" s="147"/>
    </row>
    <row r="313" spans="1:1" s="7" customFormat="1" x14ac:dyDescent="0.2">
      <c r="A313" s="147"/>
    </row>
    <row r="314" spans="1:1" s="7" customFormat="1" x14ac:dyDescent="0.2">
      <c r="A314" s="147"/>
    </row>
    <row r="315" spans="1:1" s="7" customFormat="1" x14ac:dyDescent="0.2">
      <c r="A315" s="147"/>
    </row>
    <row r="316" spans="1:1" s="7" customFormat="1" x14ac:dyDescent="0.2">
      <c r="A316" s="147"/>
    </row>
    <row r="317" spans="1:1" s="7" customFormat="1" x14ac:dyDescent="0.2">
      <c r="A317" s="147"/>
    </row>
    <row r="318" spans="1:1" s="7" customFormat="1" x14ac:dyDescent="0.2">
      <c r="A318" s="147"/>
    </row>
    <row r="319" spans="1:1" s="7" customFormat="1" x14ac:dyDescent="0.2">
      <c r="A319" s="147"/>
    </row>
    <row r="320" spans="1:1" s="7" customFormat="1" x14ac:dyDescent="0.2">
      <c r="A320" s="147"/>
    </row>
    <row r="321" spans="1:1" s="7" customFormat="1" x14ac:dyDescent="0.2">
      <c r="A321" s="147"/>
    </row>
    <row r="322" spans="1:1" s="7" customFormat="1" x14ac:dyDescent="0.2">
      <c r="A322" s="147"/>
    </row>
    <row r="323" spans="1:1" s="7" customFormat="1" x14ac:dyDescent="0.2">
      <c r="A323" s="147"/>
    </row>
    <row r="324" spans="1:1" s="7" customFormat="1" x14ac:dyDescent="0.2">
      <c r="A324" s="147"/>
    </row>
    <row r="325" spans="1:1" s="7" customFormat="1" x14ac:dyDescent="0.2">
      <c r="A325" s="147"/>
    </row>
    <row r="326" spans="1:1" s="7" customFormat="1" x14ac:dyDescent="0.2">
      <c r="A326" s="147"/>
    </row>
    <row r="327" spans="1:1" s="7" customFormat="1" x14ac:dyDescent="0.2">
      <c r="A327" s="147"/>
    </row>
    <row r="328" spans="1:1" s="7" customFormat="1" x14ac:dyDescent="0.2">
      <c r="A328" s="147"/>
    </row>
    <row r="329" spans="1:1" s="7" customFormat="1" x14ac:dyDescent="0.2">
      <c r="A329" s="147"/>
    </row>
    <row r="330" spans="1:1" s="7" customFormat="1" x14ac:dyDescent="0.2">
      <c r="A330" s="147"/>
    </row>
    <row r="331" spans="1:1" s="7" customFormat="1" x14ac:dyDescent="0.2">
      <c r="A331" s="147"/>
    </row>
    <row r="332" spans="1:1" s="7" customFormat="1" x14ac:dyDescent="0.2">
      <c r="A332" s="147"/>
    </row>
    <row r="333" spans="1:1" s="7" customFormat="1" x14ac:dyDescent="0.2">
      <c r="A333" s="147"/>
    </row>
    <row r="334" spans="1:1" s="7" customFormat="1" x14ac:dyDescent="0.2">
      <c r="A334" s="147"/>
    </row>
    <row r="335" spans="1:1" s="7" customFormat="1" x14ac:dyDescent="0.2">
      <c r="A335" s="147"/>
    </row>
    <row r="336" spans="1:1" s="7" customFormat="1" x14ac:dyDescent="0.2">
      <c r="A336" s="147"/>
    </row>
    <row r="337" spans="1:1" s="7" customFormat="1" x14ac:dyDescent="0.2">
      <c r="A337" s="147"/>
    </row>
    <row r="338" spans="1:1" s="7" customFormat="1" x14ac:dyDescent="0.2">
      <c r="A338" s="147"/>
    </row>
    <row r="339" spans="1:1" s="7" customFormat="1" x14ac:dyDescent="0.2">
      <c r="A339" s="147"/>
    </row>
    <row r="340" spans="1:1" s="7" customFormat="1" x14ac:dyDescent="0.2">
      <c r="A340" s="147"/>
    </row>
    <row r="341" spans="1:1" s="7" customFormat="1" x14ac:dyDescent="0.2">
      <c r="A341" s="147"/>
    </row>
    <row r="342" spans="1:1" s="7" customFormat="1" x14ac:dyDescent="0.2">
      <c r="A342" s="147"/>
    </row>
    <row r="343" spans="1:1" s="7" customFormat="1" x14ac:dyDescent="0.2">
      <c r="A343" s="147"/>
    </row>
    <row r="344" spans="1:1" s="7" customFormat="1" x14ac:dyDescent="0.2">
      <c r="A344" s="147"/>
    </row>
    <row r="345" spans="1:1" s="7" customFormat="1" x14ac:dyDescent="0.2">
      <c r="A345" s="147"/>
    </row>
    <row r="346" spans="1:1" s="7" customFormat="1" x14ac:dyDescent="0.2">
      <c r="A346" s="147"/>
    </row>
    <row r="347" spans="1:1" s="7" customFormat="1" x14ac:dyDescent="0.2">
      <c r="A347" s="147"/>
    </row>
    <row r="348" spans="1:1" s="7" customFormat="1" x14ac:dyDescent="0.2">
      <c r="A348" s="147"/>
    </row>
    <row r="349" spans="1:1" s="7" customFormat="1" x14ac:dyDescent="0.2">
      <c r="A349" s="147"/>
    </row>
    <row r="350" spans="1:1" s="7" customFormat="1" x14ac:dyDescent="0.2">
      <c r="A350" s="147"/>
    </row>
    <row r="351" spans="1:1" s="7" customFormat="1" x14ac:dyDescent="0.2">
      <c r="A351" s="147"/>
    </row>
    <row r="352" spans="1:1" s="7" customFormat="1" x14ac:dyDescent="0.2">
      <c r="A352" s="147"/>
    </row>
    <row r="353" spans="1:1" s="7" customFormat="1" x14ac:dyDescent="0.2">
      <c r="A353" s="147"/>
    </row>
    <row r="354" spans="1:1" s="7" customFormat="1" x14ac:dyDescent="0.2">
      <c r="A354" s="147"/>
    </row>
    <row r="355" spans="1:1" s="7" customFormat="1" x14ac:dyDescent="0.2">
      <c r="A355" s="147"/>
    </row>
    <row r="356" spans="1:1" s="7" customFormat="1" x14ac:dyDescent="0.2">
      <c r="A356" s="147"/>
    </row>
    <row r="357" spans="1:1" s="7" customFormat="1" x14ac:dyDescent="0.2">
      <c r="A357" s="147"/>
    </row>
    <row r="358" spans="1:1" s="7" customFormat="1" x14ac:dyDescent="0.2">
      <c r="A358" s="147"/>
    </row>
    <row r="359" spans="1:1" s="7" customFormat="1" x14ac:dyDescent="0.2">
      <c r="A359" s="147"/>
    </row>
    <row r="360" spans="1:1" s="7" customFormat="1" x14ac:dyDescent="0.2">
      <c r="A360" s="147"/>
    </row>
    <row r="361" spans="1:1" s="7" customFormat="1" x14ac:dyDescent="0.2">
      <c r="A361" s="147"/>
    </row>
    <row r="362" spans="1:1" s="7" customFormat="1" x14ac:dyDescent="0.2">
      <c r="A362" s="147"/>
    </row>
    <row r="363" spans="1:1" s="7" customFormat="1" x14ac:dyDescent="0.2">
      <c r="A363" s="147"/>
    </row>
    <row r="364" spans="1:1" s="7" customFormat="1" x14ac:dyDescent="0.2">
      <c r="A364" s="147"/>
    </row>
    <row r="365" spans="1:1" s="7" customFormat="1" x14ac:dyDescent="0.2">
      <c r="A365" s="147"/>
    </row>
    <row r="366" spans="1:1" s="7" customFormat="1" x14ac:dyDescent="0.2">
      <c r="A366" s="147"/>
    </row>
    <row r="367" spans="1:1" s="7" customFormat="1" x14ac:dyDescent="0.2">
      <c r="A367" s="147"/>
    </row>
    <row r="368" spans="1:1" s="7" customFormat="1" x14ac:dyDescent="0.2">
      <c r="A368" s="147"/>
    </row>
    <row r="369" spans="1:1" s="7" customFormat="1" x14ac:dyDescent="0.2">
      <c r="A369" s="147"/>
    </row>
    <row r="370" spans="1:1" s="7" customFormat="1" x14ac:dyDescent="0.2">
      <c r="A370" s="147"/>
    </row>
    <row r="371" spans="1:1" s="7" customFormat="1" x14ac:dyDescent="0.2">
      <c r="A371" s="147"/>
    </row>
    <row r="372" spans="1:1" s="7" customFormat="1" x14ac:dyDescent="0.2">
      <c r="A372" s="147"/>
    </row>
    <row r="373" spans="1:1" s="7" customFormat="1" x14ac:dyDescent="0.2">
      <c r="A373" s="147"/>
    </row>
    <row r="374" spans="1:1" s="7" customFormat="1" x14ac:dyDescent="0.2">
      <c r="A374" s="147"/>
    </row>
    <row r="375" spans="1:1" s="7" customFormat="1" x14ac:dyDescent="0.2">
      <c r="A375" s="147"/>
    </row>
    <row r="376" spans="1:1" s="7" customFormat="1" x14ac:dyDescent="0.2">
      <c r="A376" s="147"/>
    </row>
    <row r="377" spans="1:1" s="7" customFormat="1" x14ac:dyDescent="0.2">
      <c r="A377" s="147"/>
    </row>
    <row r="378" spans="1:1" s="7" customFormat="1" x14ac:dyDescent="0.2">
      <c r="A378" s="147"/>
    </row>
    <row r="379" spans="1:1" s="7" customFormat="1" x14ac:dyDescent="0.2">
      <c r="A379" s="147"/>
    </row>
    <row r="380" spans="1:1" s="7" customFormat="1" x14ac:dyDescent="0.2">
      <c r="A380" s="147"/>
    </row>
    <row r="381" spans="1:1" s="7" customFormat="1" x14ac:dyDescent="0.2">
      <c r="A381" s="147"/>
    </row>
    <row r="382" spans="1:1" s="7" customFormat="1" x14ac:dyDescent="0.2">
      <c r="A382" s="147"/>
    </row>
    <row r="383" spans="1:1" s="7" customFormat="1" x14ac:dyDescent="0.2">
      <c r="A383" s="147"/>
    </row>
    <row r="384" spans="1:1" s="7" customFormat="1" x14ac:dyDescent="0.2">
      <c r="A384" s="147"/>
    </row>
    <row r="385" spans="1:1" s="7" customFormat="1" x14ac:dyDescent="0.2">
      <c r="A385" s="147"/>
    </row>
    <row r="386" spans="1:1" s="7" customFormat="1" x14ac:dyDescent="0.2">
      <c r="A386" s="147"/>
    </row>
    <row r="387" spans="1:1" s="7" customFormat="1" x14ac:dyDescent="0.2">
      <c r="A387" s="147"/>
    </row>
    <row r="388" spans="1:1" s="7" customFormat="1" x14ac:dyDescent="0.2">
      <c r="A388" s="147"/>
    </row>
    <row r="389" spans="1:1" s="7" customFormat="1" x14ac:dyDescent="0.2">
      <c r="A389" s="147"/>
    </row>
    <row r="390" spans="1:1" s="7" customFormat="1" x14ac:dyDescent="0.2">
      <c r="A390" s="147"/>
    </row>
    <row r="391" spans="1:1" s="7" customFormat="1" x14ac:dyDescent="0.2">
      <c r="A391" s="147"/>
    </row>
    <row r="392" spans="1:1" s="7" customFormat="1" x14ac:dyDescent="0.2">
      <c r="A392" s="147"/>
    </row>
    <row r="393" spans="1:1" s="7" customFormat="1" x14ac:dyDescent="0.2">
      <c r="A393" s="147"/>
    </row>
    <row r="394" spans="1:1" s="7" customFormat="1" x14ac:dyDescent="0.2">
      <c r="A394" s="147"/>
    </row>
    <row r="395" spans="1:1" s="7" customFormat="1" x14ac:dyDescent="0.2">
      <c r="A395" s="147"/>
    </row>
    <row r="396" spans="1:1" s="7" customFormat="1" x14ac:dyDescent="0.2">
      <c r="A396" s="147"/>
    </row>
    <row r="397" spans="1:1" s="7" customFormat="1" x14ac:dyDescent="0.2">
      <c r="A397" s="147"/>
    </row>
    <row r="398" spans="1:1" s="7" customFormat="1" x14ac:dyDescent="0.2">
      <c r="A398" s="147"/>
    </row>
    <row r="399" spans="1:1" s="7" customFormat="1" x14ac:dyDescent="0.2">
      <c r="A399" s="147"/>
    </row>
    <row r="400" spans="1:1" s="7" customFormat="1" x14ac:dyDescent="0.2">
      <c r="A400" s="147"/>
    </row>
    <row r="401" spans="1:1" s="7" customFormat="1" x14ac:dyDescent="0.2">
      <c r="A401" s="147"/>
    </row>
    <row r="402" spans="1:1" s="7" customFormat="1" x14ac:dyDescent="0.2">
      <c r="A402" s="147"/>
    </row>
    <row r="403" spans="1:1" s="7" customFormat="1" x14ac:dyDescent="0.2">
      <c r="A403" s="147"/>
    </row>
    <row r="404" spans="1:1" s="7" customFormat="1" x14ac:dyDescent="0.2">
      <c r="A404" s="147"/>
    </row>
    <row r="405" spans="1:1" s="7" customFormat="1" x14ac:dyDescent="0.2">
      <c r="A405" s="147"/>
    </row>
    <row r="406" spans="1:1" s="7" customFormat="1" x14ac:dyDescent="0.2">
      <c r="A406" s="147"/>
    </row>
    <row r="407" spans="1:1" s="7" customFormat="1" x14ac:dyDescent="0.2">
      <c r="A407" s="147"/>
    </row>
    <row r="408" spans="1:1" s="7" customFormat="1" x14ac:dyDescent="0.2">
      <c r="A408" s="147"/>
    </row>
    <row r="409" spans="1:1" s="7" customFormat="1" x14ac:dyDescent="0.2">
      <c r="A409" s="147"/>
    </row>
    <row r="410" spans="1:1" s="7" customFormat="1" x14ac:dyDescent="0.2">
      <c r="A410" s="147"/>
    </row>
    <row r="411" spans="1:1" s="7" customFormat="1" x14ac:dyDescent="0.2">
      <c r="A411" s="147"/>
    </row>
    <row r="412" spans="1:1" s="7" customFormat="1" x14ac:dyDescent="0.2">
      <c r="A412" s="147"/>
    </row>
    <row r="413" spans="1:1" s="7" customFormat="1" x14ac:dyDescent="0.2">
      <c r="A413" s="147"/>
    </row>
    <row r="414" spans="1:1" s="7" customFormat="1" x14ac:dyDescent="0.2">
      <c r="A414" s="147"/>
    </row>
    <row r="415" spans="1:1" s="7" customFormat="1" x14ac:dyDescent="0.2">
      <c r="A415" s="147"/>
    </row>
    <row r="416" spans="1:1" s="7" customFormat="1" x14ac:dyDescent="0.2">
      <c r="A416" s="147"/>
    </row>
    <row r="417" spans="1:1" s="7" customFormat="1" x14ac:dyDescent="0.2">
      <c r="A417" s="147"/>
    </row>
    <row r="418" spans="1:1" s="7" customFormat="1" x14ac:dyDescent="0.2">
      <c r="A418" s="147"/>
    </row>
    <row r="419" spans="1:1" s="7" customFormat="1" x14ac:dyDescent="0.2">
      <c r="A419" s="147"/>
    </row>
    <row r="420" spans="1:1" s="7" customFormat="1" x14ac:dyDescent="0.2">
      <c r="A420" s="147"/>
    </row>
    <row r="421" spans="1:1" s="7" customFormat="1" x14ac:dyDescent="0.2">
      <c r="A421" s="147"/>
    </row>
    <row r="422" spans="1:1" s="7" customFormat="1" x14ac:dyDescent="0.2">
      <c r="A422" s="147"/>
    </row>
    <row r="423" spans="1:1" s="7" customFormat="1" x14ac:dyDescent="0.2">
      <c r="A423" s="147"/>
    </row>
    <row r="424" spans="1:1" s="7" customFormat="1" x14ac:dyDescent="0.2">
      <c r="A424" s="147"/>
    </row>
    <row r="425" spans="1:1" s="7" customFormat="1" x14ac:dyDescent="0.2">
      <c r="A425" s="147"/>
    </row>
    <row r="426" spans="1:1" s="7" customFormat="1" x14ac:dyDescent="0.2">
      <c r="A426" s="147"/>
    </row>
    <row r="427" spans="1:1" s="7" customFormat="1" x14ac:dyDescent="0.2">
      <c r="A427" s="147"/>
    </row>
    <row r="428" spans="1:1" s="7" customFormat="1" x14ac:dyDescent="0.2">
      <c r="A428" s="147"/>
    </row>
    <row r="429" spans="1:1" s="7" customFormat="1" x14ac:dyDescent="0.2">
      <c r="A429" s="147"/>
    </row>
    <row r="430" spans="1:1" s="7" customFormat="1" x14ac:dyDescent="0.2">
      <c r="A430" s="147"/>
    </row>
    <row r="431" spans="1:1" s="7" customFormat="1" x14ac:dyDescent="0.2">
      <c r="A431" s="147"/>
    </row>
    <row r="432" spans="1:1" s="7" customFormat="1" x14ac:dyDescent="0.2">
      <c r="A432" s="147"/>
    </row>
    <row r="433" spans="1:1" s="7" customFormat="1" x14ac:dyDescent="0.2">
      <c r="A433" s="147"/>
    </row>
    <row r="434" spans="1:1" s="7" customFormat="1" x14ac:dyDescent="0.2">
      <c r="A434" s="147"/>
    </row>
    <row r="435" spans="1:1" s="7" customFormat="1" x14ac:dyDescent="0.2">
      <c r="A435" s="147"/>
    </row>
    <row r="436" spans="1:1" s="7" customFormat="1" x14ac:dyDescent="0.2">
      <c r="A436" s="147"/>
    </row>
    <row r="437" spans="1:1" s="7" customFormat="1" x14ac:dyDescent="0.2">
      <c r="A437" s="147"/>
    </row>
    <row r="438" spans="1:1" s="7" customFormat="1" x14ac:dyDescent="0.2">
      <c r="A438" s="147"/>
    </row>
    <row r="439" spans="1:1" s="7" customFormat="1" x14ac:dyDescent="0.2">
      <c r="A439" s="147"/>
    </row>
    <row r="440" spans="1:1" s="7" customFormat="1" x14ac:dyDescent="0.2">
      <c r="A440" s="147"/>
    </row>
    <row r="441" spans="1:1" s="7" customFormat="1" x14ac:dyDescent="0.2">
      <c r="A441" s="147"/>
    </row>
    <row r="442" spans="1:1" s="7" customFormat="1" x14ac:dyDescent="0.2">
      <c r="A442" s="147"/>
    </row>
    <row r="443" spans="1:1" s="7" customFormat="1" x14ac:dyDescent="0.2">
      <c r="A443" s="147"/>
    </row>
    <row r="444" spans="1:1" s="7" customFormat="1" x14ac:dyDescent="0.2">
      <c r="A444" s="147"/>
    </row>
    <row r="445" spans="1:1" s="7" customFormat="1" x14ac:dyDescent="0.2">
      <c r="A445" s="147"/>
    </row>
    <row r="446" spans="1:1" s="7" customFormat="1" x14ac:dyDescent="0.2">
      <c r="A446" s="147"/>
    </row>
    <row r="447" spans="1:1" s="7" customFormat="1" x14ac:dyDescent="0.2">
      <c r="A447" s="147"/>
    </row>
    <row r="448" spans="1:1" s="7" customFormat="1" x14ac:dyDescent="0.2">
      <c r="A448" s="147"/>
    </row>
    <row r="449" spans="1:1" s="7" customFormat="1" x14ac:dyDescent="0.2">
      <c r="A449" s="147"/>
    </row>
    <row r="450" spans="1:1" s="7" customFormat="1" x14ac:dyDescent="0.2">
      <c r="A450" s="147"/>
    </row>
    <row r="451" spans="1:1" s="7" customFormat="1" x14ac:dyDescent="0.2">
      <c r="A451" s="147"/>
    </row>
    <row r="452" spans="1:1" s="7" customFormat="1" x14ac:dyDescent="0.2">
      <c r="A452" s="147"/>
    </row>
    <row r="453" spans="1:1" s="7" customFormat="1" x14ac:dyDescent="0.2">
      <c r="A453" s="147"/>
    </row>
    <row r="454" spans="1:1" s="7" customFormat="1" x14ac:dyDescent="0.2">
      <c r="A454" s="147"/>
    </row>
    <row r="455" spans="1:1" s="7" customFormat="1" x14ac:dyDescent="0.2">
      <c r="A455" s="147"/>
    </row>
    <row r="456" spans="1:1" s="7" customFormat="1" x14ac:dyDescent="0.2">
      <c r="A456" s="147"/>
    </row>
    <row r="457" spans="1:1" s="7" customFormat="1" x14ac:dyDescent="0.2">
      <c r="A457" s="147"/>
    </row>
    <row r="458" spans="1:1" s="7" customFormat="1" x14ac:dyDescent="0.2">
      <c r="A458" s="147"/>
    </row>
    <row r="459" spans="1:1" s="7" customFormat="1" x14ac:dyDescent="0.2">
      <c r="A459" s="147"/>
    </row>
    <row r="460" spans="1:1" s="7" customFormat="1" x14ac:dyDescent="0.2">
      <c r="A460" s="147"/>
    </row>
    <row r="461" spans="1:1" s="7" customFormat="1" x14ac:dyDescent="0.2">
      <c r="A461" s="147"/>
    </row>
    <row r="462" spans="1:1" s="7" customFormat="1" x14ac:dyDescent="0.2">
      <c r="A462" s="147"/>
    </row>
    <row r="463" spans="1:1" s="7" customFormat="1" x14ac:dyDescent="0.2">
      <c r="A463" s="147"/>
    </row>
    <row r="464" spans="1:1" s="7" customFormat="1" x14ac:dyDescent="0.2">
      <c r="A464" s="147"/>
    </row>
    <row r="465" spans="1:1" s="7" customFormat="1" x14ac:dyDescent="0.2">
      <c r="A465" s="147"/>
    </row>
    <row r="466" spans="1:1" s="7" customFormat="1" x14ac:dyDescent="0.2">
      <c r="A466" s="147"/>
    </row>
    <row r="467" spans="1:1" s="7" customFormat="1" x14ac:dyDescent="0.2">
      <c r="A467" s="147"/>
    </row>
    <row r="468" spans="1:1" s="7" customFormat="1" x14ac:dyDescent="0.2">
      <c r="A468" s="147"/>
    </row>
    <row r="469" spans="1:1" s="7" customFormat="1" x14ac:dyDescent="0.2">
      <c r="A469" s="147"/>
    </row>
    <row r="470" spans="1:1" s="7" customFormat="1" x14ac:dyDescent="0.2">
      <c r="A470" s="147"/>
    </row>
    <row r="471" spans="1:1" s="7" customFormat="1" x14ac:dyDescent="0.2">
      <c r="A471" s="147"/>
    </row>
    <row r="472" spans="1:1" s="7" customFormat="1" x14ac:dyDescent="0.2">
      <c r="A472" s="147"/>
    </row>
    <row r="473" spans="1:1" s="7" customFormat="1" x14ac:dyDescent="0.2">
      <c r="A473" s="147"/>
    </row>
    <row r="474" spans="1:1" s="7" customFormat="1" x14ac:dyDescent="0.2">
      <c r="A474" s="147"/>
    </row>
    <row r="475" spans="1:1" s="7" customFormat="1" x14ac:dyDescent="0.2">
      <c r="A475" s="147"/>
    </row>
    <row r="476" spans="1:1" s="7" customFormat="1" x14ac:dyDescent="0.2">
      <c r="A476" s="147"/>
    </row>
    <row r="477" spans="1:1" s="7" customFormat="1" x14ac:dyDescent="0.2">
      <c r="A477" s="147"/>
    </row>
    <row r="478" spans="1:1" s="7" customFormat="1" x14ac:dyDescent="0.2">
      <c r="A478" s="147"/>
    </row>
    <row r="479" spans="1:1" s="7" customFormat="1" x14ac:dyDescent="0.2">
      <c r="A479" s="147"/>
    </row>
    <row r="480" spans="1:1" s="7" customFormat="1" x14ac:dyDescent="0.2">
      <c r="A480" s="147"/>
    </row>
    <row r="481" spans="1:1" s="7" customFormat="1" x14ac:dyDescent="0.2">
      <c r="A481" s="147"/>
    </row>
    <row r="482" spans="1:1" s="7" customFormat="1" x14ac:dyDescent="0.2">
      <c r="A482" s="147"/>
    </row>
    <row r="483" spans="1:1" s="7" customFormat="1" x14ac:dyDescent="0.2">
      <c r="A483" s="147"/>
    </row>
    <row r="484" spans="1:1" s="7" customFormat="1" x14ac:dyDescent="0.2">
      <c r="A484" s="147"/>
    </row>
    <row r="485" spans="1:1" s="7" customFormat="1" x14ac:dyDescent="0.2">
      <c r="A485" s="147"/>
    </row>
    <row r="486" spans="1:1" s="7" customFormat="1" x14ac:dyDescent="0.2">
      <c r="A486" s="147"/>
    </row>
    <row r="487" spans="1:1" s="7" customFormat="1" x14ac:dyDescent="0.2">
      <c r="A487" s="147"/>
    </row>
    <row r="488" spans="1:1" s="7" customFormat="1" x14ac:dyDescent="0.2">
      <c r="A488" s="147"/>
    </row>
    <row r="489" spans="1:1" s="7" customFormat="1" x14ac:dyDescent="0.2">
      <c r="A489" s="147"/>
    </row>
    <row r="490" spans="1:1" s="7" customFormat="1" x14ac:dyDescent="0.2">
      <c r="A490" s="147"/>
    </row>
    <row r="491" spans="1:1" s="7" customFormat="1" x14ac:dyDescent="0.2">
      <c r="A491" s="147"/>
    </row>
    <row r="492" spans="1:1" s="7" customFormat="1" x14ac:dyDescent="0.2">
      <c r="A492" s="147"/>
    </row>
    <row r="493" spans="1:1" s="7" customFormat="1" x14ac:dyDescent="0.2">
      <c r="A493" s="147"/>
    </row>
    <row r="494" spans="1:1" s="7" customFormat="1" x14ac:dyDescent="0.2">
      <c r="A494" s="147"/>
    </row>
    <row r="495" spans="1:1" s="7" customFormat="1" x14ac:dyDescent="0.2">
      <c r="A495" s="147"/>
    </row>
    <row r="496" spans="1:1" s="7" customFormat="1" x14ac:dyDescent="0.2">
      <c r="A496" s="147"/>
    </row>
    <row r="497" spans="1:1" s="7" customFormat="1" x14ac:dyDescent="0.2">
      <c r="A497" s="147"/>
    </row>
    <row r="498" spans="1:1" s="7" customFormat="1" x14ac:dyDescent="0.2">
      <c r="A498" s="147"/>
    </row>
    <row r="499" spans="1:1" s="7" customFormat="1" x14ac:dyDescent="0.2">
      <c r="A499" s="147"/>
    </row>
    <row r="500" spans="1:1" s="7" customFormat="1" x14ac:dyDescent="0.2">
      <c r="A500" s="147"/>
    </row>
    <row r="501" spans="1:1" s="7" customFormat="1" x14ac:dyDescent="0.2">
      <c r="A501" s="147"/>
    </row>
    <row r="502" spans="1:1" s="7" customFormat="1" x14ac:dyDescent="0.2">
      <c r="A502" s="147"/>
    </row>
    <row r="503" spans="1:1" s="7" customFormat="1" x14ac:dyDescent="0.2">
      <c r="A503" s="147"/>
    </row>
    <row r="504" spans="1:1" s="7" customFormat="1" x14ac:dyDescent="0.2">
      <c r="A504" s="147"/>
    </row>
    <row r="505" spans="1:1" s="7" customFormat="1" x14ac:dyDescent="0.2">
      <c r="A505" s="147"/>
    </row>
    <row r="506" spans="1:1" s="7" customFormat="1" x14ac:dyDescent="0.2">
      <c r="A506" s="147"/>
    </row>
    <row r="507" spans="1:1" s="7" customFormat="1" x14ac:dyDescent="0.2">
      <c r="A507" s="147"/>
    </row>
    <row r="508" spans="1:1" s="7" customFormat="1" x14ac:dyDescent="0.2">
      <c r="A508" s="147"/>
    </row>
    <row r="509" spans="1:1" s="7" customFormat="1" x14ac:dyDescent="0.2">
      <c r="A509" s="147"/>
    </row>
    <row r="510" spans="1:1" s="7" customFormat="1" x14ac:dyDescent="0.2">
      <c r="A510" s="147"/>
    </row>
    <row r="511" spans="1:1" s="7" customFormat="1" x14ac:dyDescent="0.2">
      <c r="A511" s="147"/>
    </row>
    <row r="512" spans="1:1" s="7" customFormat="1" x14ac:dyDescent="0.2">
      <c r="A512" s="147"/>
    </row>
    <row r="513" spans="1:1" s="7" customFormat="1" x14ac:dyDescent="0.2">
      <c r="A513" s="147"/>
    </row>
    <row r="514" spans="1:1" s="7" customFormat="1" x14ac:dyDescent="0.2">
      <c r="A514" s="147"/>
    </row>
    <row r="515" spans="1:1" s="7" customFormat="1" x14ac:dyDescent="0.2">
      <c r="A515" s="147"/>
    </row>
    <row r="516" spans="1:1" s="7" customFormat="1" x14ac:dyDescent="0.2">
      <c r="A516" s="147"/>
    </row>
    <row r="517" spans="1:1" s="7" customFormat="1" x14ac:dyDescent="0.2">
      <c r="A517" s="147"/>
    </row>
    <row r="518" spans="1:1" s="7" customFormat="1" x14ac:dyDescent="0.2">
      <c r="A518" s="147"/>
    </row>
    <row r="519" spans="1:1" s="7" customFormat="1" x14ac:dyDescent="0.2">
      <c r="A519" s="147"/>
    </row>
    <row r="520" spans="1:1" s="7" customFormat="1" x14ac:dyDescent="0.2">
      <c r="A520" s="147"/>
    </row>
    <row r="521" spans="1:1" s="7" customFormat="1" x14ac:dyDescent="0.2">
      <c r="A521" s="147"/>
    </row>
    <row r="522" spans="1:1" s="7" customFormat="1" x14ac:dyDescent="0.2">
      <c r="A522" s="147"/>
    </row>
    <row r="523" spans="1:1" s="7" customFormat="1" x14ac:dyDescent="0.2">
      <c r="A523" s="147"/>
    </row>
    <row r="524" spans="1:1" s="7" customFormat="1" x14ac:dyDescent="0.2">
      <c r="A524" s="147"/>
    </row>
    <row r="525" spans="1:1" s="7" customFormat="1" x14ac:dyDescent="0.2">
      <c r="A525" s="147"/>
    </row>
    <row r="526" spans="1:1" s="7" customFormat="1" x14ac:dyDescent="0.2">
      <c r="A526" s="147"/>
    </row>
    <row r="527" spans="1:1" s="7" customFormat="1" x14ac:dyDescent="0.2">
      <c r="A527" s="147"/>
    </row>
    <row r="528" spans="1:1" s="7" customFormat="1" x14ac:dyDescent="0.2">
      <c r="A528" s="147"/>
    </row>
    <row r="529" spans="1:1" s="7" customFormat="1" x14ac:dyDescent="0.2">
      <c r="A529" s="147"/>
    </row>
    <row r="530" spans="1:1" s="7" customFormat="1" x14ac:dyDescent="0.2">
      <c r="A530" s="147"/>
    </row>
    <row r="531" spans="1:1" s="7" customFormat="1" x14ac:dyDescent="0.2">
      <c r="A531" s="147"/>
    </row>
    <row r="532" spans="1:1" s="7" customFormat="1" x14ac:dyDescent="0.2">
      <c r="A532" s="147"/>
    </row>
    <row r="533" spans="1:1" s="7" customFormat="1" x14ac:dyDescent="0.2">
      <c r="A533" s="147"/>
    </row>
    <row r="534" spans="1:1" s="7" customFormat="1" x14ac:dyDescent="0.2">
      <c r="A534" s="147"/>
    </row>
    <row r="535" spans="1:1" s="7" customFormat="1" x14ac:dyDescent="0.2">
      <c r="A535" s="147"/>
    </row>
    <row r="536" spans="1:1" s="7" customFormat="1" x14ac:dyDescent="0.2">
      <c r="A536" s="147"/>
    </row>
    <row r="537" spans="1:1" s="7" customFormat="1" x14ac:dyDescent="0.2">
      <c r="A537" s="147"/>
    </row>
    <row r="538" spans="1:1" s="7" customFormat="1" x14ac:dyDescent="0.2">
      <c r="A538" s="147"/>
    </row>
    <row r="539" spans="1:1" s="7" customFormat="1" x14ac:dyDescent="0.2">
      <c r="A539" s="147"/>
    </row>
    <row r="540" spans="1:1" s="7" customFormat="1" x14ac:dyDescent="0.2">
      <c r="A540" s="147"/>
    </row>
    <row r="541" spans="1:1" s="7" customFormat="1" x14ac:dyDescent="0.2">
      <c r="A541" s="147"/>
    </row>
    <row r="542" spans="1:1" s="7" customFormat="1" x14ac:dyDescent="0.2">
      <c r="A542" s="147"/>
    </row>
    <row r="543" spans="1:1" s="7" customFormat="1" x14ac:dyDescent="0.2">
      <c r="A543" s="147"/>
    </row>
    <row r="544" spans="1:1" s="7" customFormat="1" x14ac:dyDescent="0.2">
      <c r="A544" s="147"/>
    </row>
    <row r="545" spans="1:1" s="7" customFormat="1" x14ac:dyDescent="0.2">
      <c r="A545" s="147"/>
    </row>
    <row r="546" spans="1:1" s="7" customFormat="1" x14ac:dyDescent="0.2">
      <c r="A546" s="147"/>
    </row>
    <row r="547" spans="1:1" s="7" customFormat="1" x14ac:dyDescent="0.2">
      <c r="A547" s="147"/>
    </row>
    <row r="548" spans="1:1" s="7" customFormat="1" x14ac:dyDescent="0.2">
      <c r="A548" s="147"/>
    </row>
    <row r="549" spans="1:1" s="7" customFormat="1" x14ac:dyDescent="0.2">
      <c r="A549" s="147"/>
    </row>
    <row r="550" spans="1:1" s="7" customFormat="1" x14ac:dyDescent="0.2">
      <c r="A550" s="147"/>
    </row>
    <row r="551" spans="1:1" s="7" customFormat="1" x14ac:dyDescent="0.2">
      <c r="A551" s="147"/>
    </row>
    <row r="552" spans="1:1" s="7" customFormat="1" x14ac:dyDescent="0.2">
      <c r="A552" s="147"/>
    </row>
    <row r="553" spans="1:1" s="7" customFormat="1" x14ac:dyDescent="0.2">
      <c r="A553" s="147"/>
    </row>
    <row r="554" spans="1:1" s="7" customFormat="1" x14ac:dyDescent="0.2">
      <c r="A554" s="147"/>
    </row>
    <row r="555" spans="1:1" s="7" customFormat="1" x14ac:dyDescent="0.2">
      <c r="A555" s="147"/>
    </row>
    <row r="556" spans="1:1" s="7" customFormat="1" x14ac:dyDescent="0.2">
      <c r="A556" s="147"/>
    </row>
    <row r="557" spans="1:1" s="7" customFormat="1" x14ac:dyDescent="0.2">
      <c r="A557" s="147"/>
    </row>
    <row r="558" spans="1:1" s="7" customFormat="1" x14ac:dyDescent="0.2">
      <c r="A558" s="147"/>
    </row>
    <row r="559" spans="1:1" s="7" customFormat="1" x14ac:dyDescent="0.2">
      <c r="A559" s="147"/>
    </row>
    <row r="560" spans="1:1" s="7" customFormat="1" x14ac:dyDescent="0.2">
      <c r="A560" s="147"/>
    </row>
    <row r="561" spans="1:1" s="7" customFormat="1" x14ac:dyDescent="0.2">
      <c r="A561" s="147"/>
    </row>
    <row r="562" spans="1:1" s="7" customFormat="1" x14ac:dyDescent="0.2">
      <c r="A562" s="147"/>
    </row>
    <row r="563" spans="1:1" s="7" customFormat="1" x14ac:dyDescent="0.2">
      <c r="A563" s="147"/>
    </row>
    <row r="564" spans="1:1" s="7" customFormat="1" x14ac:dyDescent="0.2">
      <c r="A564" s="147"/>
    </row>
    <row r="565" spans="1:1" s="7" customFormat="1" x14ac:dyDescent="0.2">
      <c r="A565" s="147"/>
    </row>
    <row r="566" spans="1:1" s="7" customFormat="1" x14ac:dyDescent="0.2">
      <c r="A566" s="147"/>
    </row>
    <row r="567" spans="1:1" s="7" customFormat="1" x14ac:dyDescent="0.2">
      <c r="A567" s="147"/>
    </row>
    <row r="568" spans="1:1" s="7" customFormat="1" x14ac:dyDescent="0.2">
      <c r="A568" s="147"/>
    </row>
    <row r="569" spans="1:1" s="7" customFormat="1" x14ac:dyDescent="0.2">
      <c r="A569" s="147"/>
    </row>
    <row r="570" spans="1:1" s="7" customFormat="1" x14ac:dyDescent="0.2">
      <c r="A570" s="147"/>
    </row>
    <row r="571" spans="1:1" s="7" customFormat="1" x14ac:dyDescent="0.2">
      <c r="A571" s="147"/>
    </row>
    <row r="572" spans="1:1" s="7" customFormat="1" x14ac:dyDescent="0.2">
      <c r="A572" s="147"/>
    </row>
    <row r="573" spans="1:1" s="7" customFormat="1" x14ac:dyDescent="0.2">
      <c r="A573" s="147"/>
    </row>
    <row r="574" spans="1:1" s="7" customFormat="1" x14ac:dyDescent="0.2">
      <c r="A574" s="147"/>
    </row>
    <row r="575" spans="1:1" s="7" customFormat="1" x14ac:dyDescent="0.2">
      <c r="A575" s="147"/>
    </row>
    <row r="576" spans="1:1" s="7" customFormat="1" x14ac:dyDescent="0.2">
      <c r="A576" s="147"/>
    </row>
    <row r="577" spans="1:1" s="7" customFormat="1" x14ac:dyDescent="0.2">
      <c r="A577" s="147"/>
    </row>
    <row r="578" spans="1:1" s="7" customFormat="1" x14ac:dyDescent="0.2">
      <c r="A578" s="147"/>
    </row>
    <row r="579" spans="1:1" s="7" customFormat="1" x14ac:dyDescent="0.2">
      <c r="A579" s="147"/>
    </row>
    <row r="580" spans="1:1" s="7" customFormat="1" x14ac:dyDescent="0.2">
      <c r="A580" s="147"/>
    </row>
    <row r="581" spans="1:1" s="7" customFormat="1" x14ac:dyDescent="0.2">
      <c r="A581" s="147"/>
    </row>
    <row r="582" spans="1:1" s="7" customFormat="1" x14ac:dyDescent="0.2">
      <c r="A582" s="147"/>
    </row>
    <row r="583" spans="1:1" s="7" customFormat="1" x14ac:dyDescent="0.2">
      <c r="A583" s="147"/>
    </row>
    <row r="584" spans="1:1" s="7" customFormat="1" x14ac:dyDescent="0.2">
      <c r="A584" s="147"/>
    </row>
    <row r="585" spans="1:1" s="7" customFormat="1" x14ac:dyDescent="0.2">
      <c r="A585" s="147"/>
    </row>
    <row r="586" spans="1:1" s="7" customFormat="1" x14ac:dyDescent="0.2">
      <c r="A586" s="147"/>
    </row>
    <row r="587" spans="1:1" s="7" customFormat="1" x14ac:dyDescent="0.2">
      <c r="A587" s="147"/>
    </row>
    <row r="588" spans="1:1" s="7" customFormat="1" x14ac:dyDescent="0.2">
      <c r="A588" s="147"/>
    </row>
    <row r="589" spans="1:1" s="7" customFormat="1" x14ac:dyDescent="0.2">
      <c r="A589" s="147"/>
    </row>
    <row r="590" spans="1:1" s="7" customFormat="1" x14ac:dyDescent="0.2">
      <c r="A590" s="147"/>
    </row>
    <row r="591" spans="1:1" s="7" customFormat="1" x14ac:dyDescent="0.2">
      <c r="A591" s="147"/>
    </row>
    <row r="592" spans="1:1" s="7" customFormat="1" x14ac:dyDescent="0.2">
      <c r="A592" s="147"/>
    </row>
    <row r="593" spans="1:1" s="7" customFormat="1" x14ac:dyDescent="0.2">
      <c r="A593" s="147"/>
    </row>
    <row r="594" spans="1:1" s="7" customFormat="1" x14ac:dyDescent="0.2">
      <c r="A594" s="147"/>
    </row>
    <row r="595" spans="1:1" s="7" customFormat="1" x14ac:dyDescent="0.2">
      <c r="A595" s="147"/>
    </row>
    <row r="596" spans="1:1" s="7" customFormat="1" x14ac:dyDescent="0.2">
      <c r="A596" s="147"/>
    </row>
    <row r="597" spans="1:1" s="7" customFormat="1" x14ac:dyDescent="0.2">
      <c r="A597" s="147"/>
    </row>
    <row r="598" spans="1:1" s="7" customFormat="1" x14ac:dyDescent="0.2">
      <c r="A598" s="147"/>
    </row>
    <row r="599" spans="1:1" s="7" customFormat="1" x14ac:dyDescent="0.2">
      <c r="A599" s="147"/>
    </row>
    <row r="600" spans="1:1" s="7" customFormat="1" x14ac:dyDescent="0.2">
      <c r="A600" s="147"/>
    </row>
    <row r="601" spans="1:1" s="7" customFormat="1" x14ac:dyDescent="0.2">
      <c r="A601" s="147"/>
    </row>
    <row r="602" spans="1:1" s="7" customFormat="1" x14ac:dyDescent="0.2">
      <c r="A602" s="147"/>
    </row>
    <row r="603" spans="1:1" s="7" customFormat="1" x14ac:dyDescent="0.2">
      <c r="A603" s="147"/>
    </row>
    <row r="604" spans="1:1" s="7" customFormat="1" x14ac:dyDescent="0.2">
      <c r="A604" s="147"/>
    </row>
    <row r="605" spans="1:1" s="7" customFormat="1" x14ac:dyDescent="0.2">
      <c r="A605" s="147"/>
    </row>
    <row r="606" spans="1:1" s="7" customFormat="1" x14ac:dyDescent="0.2">
      <c r="A606" s="147"/>
    </row>
    <row r="607" spans="1:1" s="7" customFormat="1" x14ac:dyDescent="0.2">
      <c r="A607" s="147"/>
    </row>
    <row r="608" spans="1:1" s="7" customFormat="1" x14ac:dyDescent="0.2">
      <c r="A608" s="147"/>
    </row>
    <row r="609" spans="1:1" s="7" customFormat="1" x14ac:dyDescent="0.2">
      <c r="A609" s="147"/>
    </row>
    <row r="610" spans="1:1" s="7" customFormat="1" x14ac:dyDescent="0.2">
      <c r="A610" s="147"/>
    </row>
    <row r="611" spans="1:1" s="7" customFormat="1" x14ac:dyDescent="0.2">
      <c r="A611" s="147"/>
    </row>
    <row r="612" spans="1:1" s="7" customFormat="1" x14ac:dyDescent="0.2">
      <c r="A612" s="147"/>
    </row>
    <row r="613" spans="1:1" s="7" customFormat="1" x14ac:dyDescent="0.2">
      <c r="A613" s="147"/>
    </row>
    <row r="614" spans="1:1" s="7" customFormat="1" x14ac:dyDescent="0.2">
      <c r="A614" s="147"/>
    </row>
    <row r="615" spans="1:1" s="7" customFormat="1" x14ac:dyDescent="0.2">
      <c r="A615" s="147"/>
    </row>
    <row r="616" spans="1:1" s="7" customFormat="1" x14ac:dyDescent="0.2">
      <c r="A616" s="147"/>
    </row>
    <row r="617" spans="1:1" s="7" customFormat="1" x14ac:dyDescent="0.2">
      <c r="A617" s="147"/>
    </row>
    <row r="618" spans="1:1" s="7" customFormat="1" x14ac:dyDescent="0.2">
      <c r="A618" s="147"/>
    </row>
    <row r="619" spans="1:1" s="7" customFormat="1" x14ac:dyDescent="0.2">
      <c r="A619" s="147"/>
    </row>
    <row r="620" spans="1:1" s="7" customFormat="1" x14ac:dyDescent="0.2">
      <c r="A620" s="147"/>
    </row>
    <row r="621" spans="1:1" s="7" customFormat="1" x14ac:dyDescent="0.2">
      <c r="A621" s="147"/>
    </row>
    <row r="622" spans="1:1" s="7" customFormat="1" x14ac:dyDescent="0.2">
      <c r="A622" s="147"/>
    </row>
    <row r="623" spans="1:1" s="7" customFormat="1" x14ac:dyDescent="0.2">
      <c r="A623" s="147"/>
    </row>
    <row r="624" spans="1:1" s="7" customFormat="1" x14ac:dyDescent="0.2">
      <c r="A624" s="147"/>
    </row>
    <row r="625" spans="1:1" s="7" customFormat="1" x14ac:dyDescent="0.2">
      <c r="A625" s="147"/>
    </row>
    <row r="626" spans="1:1" s="7" customFormat="1" x14ac:dyDescent="0.2">
      <c r="A626" s="147"/>
    </row>
    <row r="627" spans="1:1" s="7" customFormat="1" x14ac:dyDescent="0.2">
      <c r="A627" s="147"/>
    </row>
    <row r="628" spans="1:1" s="7" customFormat="1" x14ac:dyDescent="0.2">
      <c r="A628" s="147"/>
    </row>
    <row r="629" spans="1:1" s="7" customFormat="1" x14ac:dyDescent="0.2">
      <c r="A629" s="147"/>
    </row>
    <row r="630" spans="1:1" s="7" customFormat="1" x14ac:dyDescent="0.2">
      <c r="A630" s="147"/>
    </row>
    <row r="631" spans="1:1" s="7" customFormat="1" x14ac:dyDescent="0.2">
      <c r="A631" s="147"/>
    </row>
    <row r="632" spans="1:1" s="7" customFormat="1" x14ac:dyDescent="0.2">
      <c r="A632" s="147"/>
    </row>
    <row r="633" spans="1:1" s="7" customFormat="1" x14ac:dyDescent="0.2">
      <c r="A633" s="147"/>
    </row>
    <row r="634" spans="1:1" s="7" customFormat="1" x14ac:dyDescent="0.2">
      <c r="A634" s="147"/>
    </row>
    <row r="635" spans="1:1" s="7" customFormat="1" x14ac:dyDescent="0.2">
      <c r="A635" s="147"/>
    </row>
    <row r="636" spans="1:1" s="7" customFormat="1" x14ac:dyDescent="0.2">
      <c r="A636" s="147"/>
    </row>
    <row r="637" spans="1:1" s="7" customFormat="1" x14ac:dyDescent="0.2">
      <c r="A637" s="147"/>
    </row>
    <row r="638" spans="1:1" s="7" customFormat="1" x14ac:dyDescent="0.2">
      <c r="A638" s="147"/>
    </row>
    <row r="639" spans="1:1" s="7" customFormat="1" x14ac:dyDescent="0.2">
      <c r="A639" s="147"/>
    </row>
    <row r="640" spans="1:1" s="7" customFormat="1" x14ac:dyDescent="0.2">
      <c r="A640" s="147"/>
    </row>
    <row r="641" spans="1:1" s="7" customFormat="1" x14ac:dyDescent="0.2">
      <c r="A641" s="147"/>
    </row>
    <row r="642" spans="1:1" s="7" customFormat="1" x14ac:dyDescent="0.2">
      <c r="A642" s="147"/>
    </row>
    <row r="643" spans="1:1" s="7" customFormat="1" x14ac:dyDescent="0.2">
      <c r="A643" s="147"/>
    </row>
    <row r="644" spans="1:1" s="7" customFormat="1" x14ac:dyDescent="0.2">
      <c r="A644" s="147"/>
    </row>
    <row r="645" spans="1:1" s="7" customFormat="1" x14ac:dyDescent="0.2">
      <c r="A645" s="147"/>
    </row>
    <row r="646" spans="1:1" s="7" customFormat="1" x14ac:dyDescent="0.2">
      <c r="A646" s="147"/>
    </row>
    <row r="647" spans="1:1" s="7" customFormat="1" x14ac:dyDescent="0.2">
      <c r="A647" s="147"/>
    </row>
    <row r="648" spans="1:1" s="7" customFormat="1" x14ac:dyDescent="0.2">
      <c r="A648" s="147"/>
    </row>
    <row r="649" spans="1:1" s="7" customFormat="1" x14ac:dyDescent="0.2">
      <c r="A649" s="147"/>
    </row>
    <row r="650" spans="1:1" s="7" customFormat="1" x14ac:dyDescent="0.2">
      <c r="A650" s="147"/>
    </row>
    <row r="651" spans="1:1" s="7" customFormat="1" x14ac:dyDescent="0.2">
      <c r="A651" s="147"/>
    </row>
    <row r="652" spans="1:1" s="7" customFormat="1" x14ac:dyDescent="0.2">
      <c r="A652" s="147"/>
    </row>
    <row r="653" spans="1:1" s="7" customFormat="1" x14ac:dyDescent="0.2">
      <c r="A653" s="147"/>
    </row>
    <row r="654" spans="1:1" s="7" customFormat="1" x14ac:dyDescent="0.2">
      <c r="A654" s="147"/>
    </row>
    <row r="655" spans="1:1" s="7" customFormat="1" x14ac:dyDescent="0.2">
      <c r="A655" s="147"/>
    </row>
    <row r="656" spans="1:1" s="7" customFormat="1" x14ac:dyDescent="0.2">
      <c r="A656" s="147"/>
    </row>
    <row r="657" spans="1:1" s="7" customFormat="1" x14ac:dyDescent="0.2">
      <c r="A657" s="147"/>
    </row>
    <row r="658" spans="1:1" s="7" customFormat="1" x14ac:dyDescent="0.2">
      <c r="A658" s="147"/>
    </row>
    <row r="659" spans="1:1" s="7" customFormat="1" x14ac:dyDescent="0.2">
      <c r="A659" s="147"/>
    </row>
    <row r="660" spans="1:1" s="7" customFormat="1" x14ac:dyDescent="0.2">
      <c r="A660" s="147"/>
    </row>
    <row r="661" spans="1:1" s="7" customFormat="1" x14ac:dyDescent="0.2">
      <c r="A661" s="147"/>
    </row>
    <row r="662" spans="1:1" s="7" customFormat="1" x14ac:dyDescent="0.2">
      <c r="A662" s="147"/>
    </row>
    <row r="663" spans="1:1" s="7" customFormat="1" x14ac:dyDescent="0.2">
      <c r="A663" s="147"/>
    </row>
    <row r="664" spans="1:1" s="7" customFormat="1" x14ac:dyDescent="0.2">
      <c r="A664" s="147"/>
    </row>
    <row r="665" spans="1:1" s="7" customFormat="1" x14ac:dyDescent="0.2">
      <c r="A665" s="147"/>
    </row>
    <row r="666" spans="1:1" s="7" customFormat="1" x14ac:dyDescent="0.2">
      <c r="A666" s="147"/>
    </row>
    <row r="667" spans="1:1" s="7" customFormat="1" x14ac:dyDescent="0.2">
      <c r="A667" s="147"/>
    </row>
    <row r="668" spans="1:1" s="7" customFormat="1" x14ac:dyDescent="0.2">
      <c r="A668" s="147"/>
    </row>
    <row r="669" spans="1:1" s="7" customFormat="1" x14ac:dyDescent="0.2">
      <c r="A669" s="147"/>
    </row>
    <row r="670" spans="1:1" s="7" customFormat="1" x14ac:dyDescent="0.2">
      <c r="A670" s="147"/>
    </row>
    <row r="671" spans="1:1" s="7" customFormat="1" x14ac:dyDescent="0.2">
      <c r="A671" s="147"/>
    </row>
    <row r="672" spans="1:1" s="7" customFormat="1" x14ac:dyDescent="0.2">
      <c r="A672" s="147"/>
    </row>
    <row r="673" spans="1:1" s="7" customFormat="1" x14ac:dyDescent="0.2">
      <c r="A673" s="147"/>
    </row>
    <row r="674" spans="1:1" s="7" customFormat="1" x14ac:dyDescent="0.2">
      <c r="A674" s="147"/>
    </row>
    <row r="675" spans="1:1" s="7" customFormat="1" x14ac:dyDescent="0.2">
      <c r="A675" s="147"/>
    </row>
    <row r="676" spans="1:1" s="7" customFormat="1" x14ac:dyDescent="0.2">
      <c r="A676" s="147"/>
    </row>
    <row r="677" spans="1:1" s="7" customFormat="1" x14ac:dyDescent="0.2">
      <c r="A677" s="147"/>
    </row>
    <row r="678" spans="1:1" s="7" customFormat="1" x14ac:dyDescent="0.2">
      <c r="A678" s="147"/>
    </row>
    <row r="679" spans="1:1" s="7" customFormat="1" x14ac:dyDescent="0.2">
      <c r="A679" s="147"/>
    </row>
    <row r="680" spans="1:1" s="7" customFormat="1" x14ac:dyDescent="0.2">
      <c r="A680" s="147"/>
    </row>
    <row r="681" spans="1:1" s="7" customFormat="1" x14ac:dyDescent="0.2">
      <c r="A681" s="147"/>
    </row>
    <row r="682" spans="1:1" s="7" customFormat="1" x14ac:dyDescent="0.2">
      <c r="A682" s="147"/>
    </row>
    <row r="683" spans="1:1" s="7" customFormat="1" x14ac:dyDescent="0.2">
      <c r="A683" s="147"/>
    </row>
    <row r="684" spans="1:1" s="7" customFormat="1" x14ac:dyDescent="0.2">
      <c r="A684" s="147"/>
    </row>
    <row r="685" spans="1:1" s="7" customFormat="1" x14ac:dyDescent="0.2">
      <c r="A685" s="147"/>
    </row>
    <row r="686" spans="1:1" s="7" customFormat="1" x14ac:dyDescent="0.2">
      <c r="A686" s="147"/>
    </row>
    <row r="687" spans="1:1" s="7" customFormat="1" x14ac:dyDescent="0.2">
      <c r="A687" s="147"/>
    </row>
    <row r="688" spans="1:1" s="7" customFormat="1" x14ac:dyDescent="0.2">
      <c r="A688" s="147"/>
    </row>
    <row r="689" spans="1:1" s="7" customFormat="1" x14ac:dyDescent="0.2">
      <c r="A689" s="147"/>
    </row>
    <row r="690" spans="1:1" s="7" customFormat="1" x14ac:dyDescent="0.2">
      <c r="A690" s="147"/>
    </row>
    <row r="691" spans="1:1" s="7" customFormat="1" x14ac:dyDescent="0.2">
      <c r="A691" s="147"/>
    </row>
    <row r="692" spans="1:1" s="7" customFormat="1" x14ac:dyDescent="0.2">
      <c r="A692" s="147"/>
    </row>
    <row r="693" spans="1:1" s="7" customFormat="1" x14ac:dyDescent="0.2">
      <c r="A693" s="147"/>
    </row>
    <row r="694" spans="1:1" s="7" customFormat="1" x14ac:dyDescent="0.2">
      <c r="A694" s="147"/>
    </row>
    <row r="695" spans="1:1" s="7" customFormat="1" x14ac:dyDescent="0.2">
      <c r="A695" s="147"/>
    </row>
    <row r="696" spans="1:1" s="7" customFormat="1" x14ac:dyDescent="0.2">
      <c r="A696" s="147"/>
    </row>
    <row r="697" spans="1:1" s="7" customFormat="1" x14ac:dyDescent="0.2">
      <c r="A697" s="147"/>
    </row>
    <row r="698" spans="1:1" s="7" customFormat="1" x14ac:dyDescent="0.2">
      <c r="A698" s="147"/>
    </row>
    <row r="699" spans="1:1" s="7" customFormat="1" x14ac:dyDescent="0.2">
      <c r="A699" s="147"/>
    </row>
    <row r="700" spans="1:1" s="7" customFormat="1" x14ac:dyDescent="0.2">
      <c r="A700" s="147"/>
    </row>
    <row r="701" spans="1:1" s="7" customFormat="1" x14ac:dyDescent="0.2">
      <c r="A701" s="147"/>
    </row>
    <row r="702" spans="1:1" s="7" customFormat="1" x14ac:dyDescent="0.2">
      <c r="A702" s="147"/>
    </row>
    <row r="703" spans="1:1" s="7" customFormat="1" x14ac:dyDescent="0.2">
      <c r="A703" s="147"/>
    </row>
    <row r="704" spans="1:1" s="7" customFormat="1" x14ac:dyDescent="0.2">
      <c r="A704" s="147"/>
    </row>
    <row r="705" spans="1:1" s="7" customFormat="1" x14ac:dyDescent="0.2">
      <c r="A705" s="147"/>
    </row>
    <row r="706" spans="1:1" s="7" customFormat="1" x14ac:dyDescent="0.2">
      <c r="A706" s="147"/>
    </row>
    <row r="707" spans="1:1" s="7" customFormat="1" x14ac:dyDescent="0.2">
      <c r="A707" s="147"/>
    </row>
    <row r="708" spans="1:1" s="7" customFormat="1" x14ac:dyDescent="0.2">
      <c r="A708" s="147"/>
    </row>
    <row r="709" spans="1:1" s="7" customFormat="1" x14ac:dyDescent="0.2">
      <c r="A709" s="147"/>
    </row>
    <row r="710" spans="1:1" s="7" customFormat="1" x14ac:dyDescent="0.2">
      <c r="A710" s="147"/>
    </row>
    <row r="711" spans="1:1" s="7" customFormat="1" x14ac:dyDescent="0.2">
      <c r="A711" s="147"/>
    </row>
    <row r="712" spans="1:1" s="7" customFormat="1" x14ac:dyDescent="0.2">
      <c r="A712" s="147"/>
    </row>
    <row r="713" spans="1:1" s="7" customFormat="1" x14ac:dyDescent="0.2">
      <c r="A713" s="147"/>
    </row>
    <row r="714" spans="1:1" s="7" customFormat="1" x14ac:dyDescent="0.2">
      <c r="A714" s="147"/>
    </row>
    <row r="715" spans="1:1" s="7" customFormat="1" x14ac:dyDescent="0.2">
      <c r="A715" s="147"/>
    </row>
    <row r="716" spans="1:1" s="7" customFormat="1" x14ac:dyDescent="0.2">
      <c r="A716" s="147"/>
    </row>
    <row r="717" spans="1:1" s="7" customFormat="1" x14ac:dyDescent="0.2">
      <c r="A717" s="147"/>
    </row>
    <row r="718" spans="1:1" s="7" customFormat="1" x14ac:dyDescent="0.2">
      <c r="A718" s="147"/>
    </row>
    <row r="719" spans="1:1" s="7" customFormat="1" x14ac:dyDescent="0.2">
      <c r="A719" s="147"/>
    </row>
    <row r="720" spans="1:1" s="7" customFormat="1" x14ac:dyDescent="0.2">
      <c r="A720" s="147"/>
    </row>
    <row r="721" spans="1:1" s="7" customFormat="1" x14ac:dyDescent="0.2">
      <c r="A721" s="147"/>
    </row>
    <row r="722" spans="1:1" s="7" customFormat="1" x14ac:dyDescent="0.2">
      <c r="A722" s="147"/>
    </row>
    <row r="723" spans="1:1" s="7" customFormat="1" x14ac:dyDescent="0.2">
      <c r="A723" s="147"/>
    </row>
    <row r="724" spans="1:1" s="7" customFormat="1" x14ac:dyDescent="0.2">
      <c r="A724" s="147"/>
    </row>
    <row r="725" spans="1:1" s="7" customFormat="1" x14ac:dyDescent="0.2">
      <c r="A725" s="147"/>
    </row>
    <row r="726" spans="1:1" s="7" customFormat="1" x14ac:dyDescent="0.2">
      <c r="A726" s="147"/>
    </row>
    <row r="727" spans="1:1" s="7" customFormat="1" x14ac:dyDescent="0.2">
      <c r="A727" s="147"/>
    </row>
    <row r="728" spans="1:1" s="7" customFormat="1" x14ac:dyDescent="0.2">
      <c r="A728" s="147"/>
    </row>
    <row r="729" spans="1:1" s="7" customFormat="1" x14ac:dyDescent="0.2">
      <c r="A729" s="147"/>
    </row>
    <row r="730" spans="1:1" s="7" customFormat="1" x14ac:dyDescent="0.2">
      <c r="A730" s="147"/>
    </row>
    <row r="731" spans="1:1" s="7" customFormat="1" x14ac:dyDescent="0.2">
      <c r="A731" s="147"/>
    </row>
    <row r="732" spans="1:1" s="7" customFormat="1" x14ac:dyDescent="0.2">
      <c r="A732" s="147"/>
    </row>
    <row r="733" spans="1:1" s="7" customFormat="1" x14ac:dyDescent="0.2">
      <c r="A733" s="147"/>
    </row>
    <row r="734" spans="1:1" s="7" customFormat="1" x14ac:dyDescent="0.2">
      <c r="A734" s="147"/>
    </row>
    <row r="735" spans="1:1" s="7" customFormat="1" x14ac:dyDescent="0.2">
      <c r="A735" s="147"/>
    </row>
    <row r="736" spans="1:1" s="7" customFormat="1" x14ac:dyDescent="0.2">
      <c r="A736" s="147"/>
    </row>
    <row r="737" spans="1:1" s="7" customFormat="1" x14ac:dyDescent="0.2">
      <c r="A737" s="147"/>
    </row>
    <row r="738" spans="1:1" s="7" customFormat="1" x14ac:dyDescent="0.2">
      <c r="A738" s="147"/>
    </row>
    <row r="739" spans="1:1" s="7" customFormat="1" x14ac:dyDescent="0.2">
      <c r="A739" s="147"/>
    </row>
    <row r="740" spans="1:1" s="7" customFormat="1" x14ac:dyDescent="0.2">
      <c r="A740" s="147"/>
    </row>
    <row r="741" spans="1:1" s="7" customFormat="1" x14ac:dyDescent="0.2">
      <c r="A741" s="147"/>
    </row>
    <row r="742" spans="1:1" s="7" customFormat="1" x14ac:dyDescent="0.2">
      <c r="A742" s="147"/>
    </row>
    <row r="743" spans="1:1" s="7" customFormat="1" x14ac:dyDescent="0.2">
      <c r="A743" s="147"/>
    </row>
    <row r="744" spans="1:1" s="7" customFormat="1" x14ac:dyDescent="0.2">
      <c r="A744" s="147"/>
    </row>
    <row r="745" spans="1:1" s="7" customFormat="1" x14ac:dyDescent="0.2">
      <c r="A745" s="147"/>
    </row>
    <row r="746" spans="1:1" s="7" customFormat="1" x14ac:dyDescent="0.2">
      <c r="A746" s="147"/>
    </row>
    <row r="747" spans="1:1" s="7" customFormat="1" x14ac:dyDescent="0.2">
      <c r="A747" s="147"/>
    </row>
    <row r="748" spans="1:1" s="7" customFormat="1" x14ac:dyDescent="0.2">
      <c r="A748" s="147"/>
    </row>
    <row r="749" spans="1:1" s="7" customFormat="1" x14ac:dyDescent="0.2">
      <c r="A749" s="147"/>
    </row>
    <row r="750" spans="1:1" s="7" customFormat="1" x14ac:dyDescent="0.2">
      <c r="A750" s="147"/>
    </row>
    <row r="751" spans="1:1" s="7" customFormat="1" x14ac:dyDescent="0.2">
      <c r="A751" s="147"/>
    </row>
    <row r="752" spans="1:1" s="7" customFormat="1" x14ac:dyDescent="0.2">
      <c r="A752" s="147"/>
    </row>
    <row r="753" spans="1:1" s="7" customFormat="1" x14ac:dyDescent="0.2">
      <c r="A753" s="147"/>
    </row>
    <row r="754" spans="1:1" s="7" customFormat="1" x14ac:dyDescent="0.2">
      <c r="A754" s="147"/>
    </row>
    <row r="755" spans="1:1" s="7" customFormat="1" x14ac:dyDescent="0.2">
      <c r="A755" s="147"/>
    </row>
    <row r="756" spans="1:1" s="7" customFormat="1" x14ac:dyDescent="0.2">
      <c r="A756" s="147"/>
    </row>
    <row r="757" spans="1:1" s="7" customFormat="1" x14ac:dyDescent="0.2">
      <c r="A757" s="147"/>
    </row>
  </sheetData>
  <autoFilter ref="A7:J99" xr:uid="{7E099A30-A5DE-42E2-8D71-29CDCC1FC38A}">
    <filterColumn colId="3">
      <filters>
        <filter val="Líder Área Archivo_x000a__x000a_Líder Planeación."/>
      </filters>
    </filterColumn>
  </autoFilter>
  <mergeCells count="54">
    <mergeCell ref="A95:H95"/>
    <mergeCell ref="A96:H96"/>
    <mergeCell ref="A97:H97"/>
    <mergeCell ref="A98:H98"/>
    <mergeCell ref="A89:H89"/>
    <mergeCell ref="A90:H90"/>
    <mergeCell ref="A91:H91"/>
    <mergeCell ref="A92:H92"/>
    <mergeCell ref="A93:H93"/>
    <mergeCell ref="A94:H94"/>
    <mergeCell ref="A88:H88"/>
    <mergeCell ref="A64:A65"/>
    <mergeCell ref="B64:B65"/>
    <mergeCell ref="D64:D65"/>
    <mergeCell ref="E64:E65"/>
    <mergeCell ref="A66:A69"/>
    <mergeCell ref="B66:B69"/>
    <mergeCell ref="A73:A75"/>
    <mergeCell ref="B73:B75"/>
    <mergeCell ref="A80:A83"/>
    <mergeCell ref="B80:B83"/>
    <mergeCell ref="A87:H87"/>
    <mergeCell ref="A47:A48"/>
    <mergeCell ref="B47:B48"/>
    <mergeCell ref="A57:A58"/>
    <mergeCell ref="B57:B58"/>
    <mergeCell ref="A59:A60"/>
    <mergeCell ref="B59:B60"/>
    <mergeCell ref="A35:A36"/>
    <mergeCell ref="B35:B36"/>
    <mergeCell ref="A37:A38"/>
    <mergeCell ref="B37:B38"/>
    <mergeCell ref="A40:A45"/>
    <mergeCell ref="B40:B45"/>
    <mergeCell ref="A25:A26"/>
    <mergeCell ref="B25:B26"/>
    <mergeCell ref="A30:A32"/>
    <mergeCell ref="B30:B32"/>
    <mergeCell ref="A33:A34"/>
    <mergeCell ref="B33:B34"/>
    <mergeCell ref="A21:A24"/>
    <mergeCell ref="B21:B24"/>
    <mergeCell ref="A1:O1"/>
    <mergeCell ref="P1:Q2"/>
    <mergeCell ref="A2:O2"/>
    <mergeCell ref="A3:O3"/>
    <mergeCell ref="P3:Q3"/>
    <mergeCell ref="A4:O4"/>
    <mergeCell ref="P4:Q4"/>
    <mergeCell ref="A5:Q5"/>
    <mergeCell ref="A8:A15"/>
    <mergeCell ref="B8:B15"/>
    <mergeCell ref="A16:A19"/>
    <mergeCell ref="B16:B19"/>
  </mergeCells>
  <hyperlinks>
    <hyperlink ref="J62" location="'SEGUIMIENTO 2022'!A1" display="SEGUIMIENTO PLAN DE ACCION  PINAR VIGENCIA 2022" xr:uid="{837964A1-D28D-4CEF-A845-6028720126B2}"/>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7BE0-7475-47C8-AAD3-929E5D726494}">
  <sheetPr>
    <tabColor rgb="FF0000FF"/>
  </sheetPr>
  <dimension ref="A1:N83"/>
  <sheetViews>
    <sheetView tabSelected="1" topLeftCell="G1" workbookViewId="0">
      <selection activeCell="G17" sqref="G17:G21"/>
    </sheetView>
  </sheetViews>
  <sheetFormatPr baseColWidth="10" defaultRowHeight="15" x14ac:dyDescent="0.25"/>
  <cols>
    <col min="1" max="2" width="4.85546875" style="92" customWidth="1"/>
    <col min="3" max="3" width="6.7109375" style="92" customWidth="1"/>
    <col min="4" max="5" width="29.85546875" style="92" customWidth="1"/>
    <col min="6" max="6" width="36.7109375" style="92" customWidth="1"/>
    <col min="7" max="7" width="43.42578125" style="92" customWidth="1"/>
    <col min="8" max="8" width="77.140625" style="92" customWidth="1"/>
    <col min="9" max="9" width="41" style="92" customWidth="1"/>
    <col min="10" max="10" width="29.140625" style="92" customWidth="1"/>
    <col min="11" max="12" width="17" style="100" customWidth="1"/>
    <col min="13" max="14" width="27" style="101" customWidth="1"/>
    <col min="15" max="256" width="11.42578125" style="92"/>
    <col min="257" max="258" width="4.85546875" style="92" customWidth="1"/>
    <col min="259" max="259" width="6.7109375" style="92" customWidth="1"/>
    <col min="260" max="261" width="29.85546875" style="92" customWidth="1"/>
    <col min="262" max="262" width="36.7109375" style="92" customWidth="1"/>
    <col min="263" max="263" width="43.42578125" style="92" customWidth="1"/>
    <col min="264" max="264" width="77.140625" style="92" customWidth="1"/>
    <col min="265" max="265" width="41" style="92" customWidth="1"/>
    <col min="266" max="266" width="29.140625" style="92" customWidth="1"/>
    <col min="267" max="268" width="17" style="92" customWidth="1"/>
    <col min="269" max="270" width="27" style="92" customWidth="1"/>
    <col min="271" max="512" width="11.42578125" style="92"/>
    <col min="513" max="514" width="4.85546875" style="92" customWidth="1"/>
    <col min="515" max="515" width="6.7109375" style="92" customWidth="1"/>
    <col min="516" max="517" width="29.85546875" style="92" customWidth="1"/>
    <col min="518" max="518" width="36.7109375" style="92" customWidth="1"/>
    <col min="519" max="519" width="43.42578125" style="92" customWidth="1"/>
    <col min="520" max="520" width="77.140625" style="92" customWidth="1"/>
    <col min="521" max="521" width="41" style="92" customWidth="1"/>
    <col min="522" max="522" width="29.140625" style="92" customWidth="1"/>
    <col min="523" max="524" width="17" style="92" customWidth="1"/>
    <col min="525" max="526" width="27" style="92" customWidth="1"/>
    <col min="527" max="768" width="11.42578125" style="92"/>
    <col min="769" max="770" width="4.85546875" style="92" customWidth="1"/>
    <col min="771" max="771" width="6.7109375" style="92" customWidth="1"/>
    <col min="772" max="773" width="29.85546875" style="92" customWidth="1"/>
    <col min="774" max="774" width="36.7109375" style="92" customWidth="1"/>
    <col min="775" max="775" width="43.42578125" style="92" customWidth="1"/>
    <col min="776" max="776" width="77.140625" style="92" customWidth="1"/>
    <col min="777" max="777" width="41" style="92" customWidth="1"/>
    <col min="778" max="778" width="29.140625" style="92" customWidth="1"/>
    <col min="779" max="780" width="17" style="92" customWidth="1"/>
    <col min="781" max="782" width="27" style="92" customWidth="1"/>
    <col min="783" max="1024" width="11.42578125" style="92"/>
    <col min="1025" max="1026" width="4.85546875" style="92" customWidth="1"/>
    <col min="1027" max="1027" width="6.7109375" style="92" customWidth="1"/>
    <col min="1028" max="1029" width="29.85546875" style="92" customWidth="1"/>
    <col min="1030" max="1030" width="36.7109375" style="92" customWidth="1"/>
    <col min="1031" max="1031" width="43.42578125" style="92" customWidth="1"/>
    <col min="1032" max="1032" width="77.140625" style="92" customWidth="1"/>
    <col min="1033" max="1033" width="41" style="92" customWidth="1"/>
    <col min="1034" max="1034" width="29.140625" style="92" customWidth="1"/>
    <col min="1035" max="1036" width="17" style="92" customWidth="1"/>
    <col min="1037" max="1038" width="27" style="92" customWidth="1"/>
    <col min="1039" max="1280" width="11.42578125" style="92"/>
    <col min="1281" max="1282" width="4.85546875" style="92" customWidth="1"/>
    <col min="1283" max="1283" width="6.7109375" style="92" customWidth="1"/>
    <col min="1284" max="1285" width="29.85546875" style="92" customWidth="1"/>
    <col min="1286" max="1286" width="36.7109375" style="92" customWidth="1"/>
    <col min="1287" max="1287" width="43.42578125" style="92" customWidth="1"/>
    <col min="1288" max="1288" width="77.140625" style="92" customWidth="1"/>
    <col min="1289" max="1289" width="41" style="92" customWidth="1"/>
    <col min="1290" max="1290" width="29.140625" style="92" customWidth="1"/>
    <col min="1291" max="1292" width="17" style="92" customWidth="1"/>
    <col min="1293" max="1294" width="27" style="92" customWidth="1"/>
    <col min="1295" max="1536" width="11.42578125" style="92"/>
    <col min="1537" max="1538" width="4.85546875" style="92" customWidth="1"/>
    <col min="1539" max="1539" width="6.7109375" style="92" customWidth="1"/>
    <col min="1540" max="1541" width="29.85546875" style="92" customWidth="1"/>
    <col min="1542" max="1542" width="36.7109375" style="92" customWidth="1"/>
    <col min="1543" max="1543" width="43.42578125" style="92" customWidth="1"/>
    <col min="1544" max="1544" width="77.140625" style="92" customWidth="1"/>
    <col min="1545" max="1545" width="41" style="92" customWidth="1"/>
    <col min="1546" max="1546" width="29.140625" style="92" customWidth="1"/>
    <col min="1547" max="1548" width="17" style="92" customWidth="1"/>
    <col min="1549" max="1550" width="27" style="92" customWidth="1"/>
    <col min="1551" max="1792" width="11.42578125" style="92"/>
    <col min="1793" max="1794" width="4.85546875" style="92" customWidth="1"/>
    <col min="1795" max="1795" width="6.7109375" style="92" customWidth="1"/>
    <col min="1796" max="1797" width="29.85546875" style="92" customWidth="1"/>
    <col min="1798" max="1798" width="36.7109375" style="92" customWidth="1"/>
    <col min="1799" max="1799" width="43.42578125" style="92" customWidth="1"/>
    <col min="1800" max="1800" width="77.140625" style="92" customWidth="1"/>
    <col min="1801" max="1801" width="41" style="92" customWidth="1"/>
    <col min="1802" max="1802" width="29.140625" style="92" customWidth="1"/>
    <col min="1803" max="1804" width="17" style="92" customWidth="1"/>
    <col min="1805" max="1806" width="27" style="92" customWidth="1"/>
    <col min="1807" max="2048" width="11.42578125" style="92"/>
    <col min="2049" max="2050" width="4.85546875" style="92" customWidth="1"/>
    <col min="2051" max="2051" width="6.7109375" style="92" customWidth="1"/>
    <col min="2052" max="2053" width="29.85546875" style="92" customWidth="1"/>
    <col min="2054" max="2054" width="36.7109375" style="92" customWidth="1"/>
    <col min="2055" max="2055" width="43.42578125" style="92" customWidth="1"/>
    <col min="2056" max="2056" width="77.140625" style="92" customWidth="1"/>
    <col min="2057" max="2057" width="41" style="92" customWidth="1"/>
    <col min="2058" max="2058" width="29.140625" style="92" customWidth="1"/>
    <col min="2059" max="2060" width="17" style="92" customWidth="1"/>
    <col min="2061" max="2062" width="27" style="92" customWidth="1"/>
    <col min="2063" max="2304" width="11.42578125" style="92"/>
    <col min="2305" max="2306" width="4.85546875" style="92" customWidth="1"/>
    <col min="2307" max="2307" width="6.7109375" style="92" customWidth="1"/>
    <col min="2308" max="2309" width="29.85546875" style="92" customWidth="1"/>
    <col min="2310" max="2310" width="36.7109375" style="92" customWidth="1"/>
    <col min="2311" max="2311" width="43.42578125" style="92" customWidth="1"/>
    <col min="2312" max="2312" width="77.140625" style="92" customWidth="1"/>
    <col min="2313" max="2313" width="41" style="92" customWidth="1"/>
    <col min="2314" max="2314" width="29.140625" style="92" customWidth="1"/>
    <col min="2315" max="2316" width="17" style="92" customWidth="1"/>
    <col min="2317" max="2318" width="27" style="92" customWidth="1"/>
    <col min="2319" max="2560" width="11.42578125" style="92"/>
    <col min="2561" max="2562" width="4.85546875" style="92" customWidth="1"/>
    <col min="2563" max="2563" width="6.7109375" style="92" customWidth="1"/>
    <col min="2564" max="2565" width="29.85546875" style="92" customWidth="1"/>
    <col min="2566" max="2566" width="36.7109375" style="92" customWidth="1"/>
    <col min="2567" max="2567" width="43.42578125" style="92" customWidth="1"/>
    <col min="2568" max="2568" width="77.140625" style="92" customWidth="1"/>
    <col min="2569" max="2569" width="41" style="92" customWidth="1"/>
    <col min="2570" max="2570" width="29.140625" style="92" customWidth="1"/>
    <col min="2571" max="2572" width="17" style="92" customWidth="1"/>
    <col min="2573" max="2574" width="27" style="92" customWidth="1"/>
    <col min="2575" max="2816" width="11.42578125" style="92"/>
    <col min="2817" max="2818" width="4.85546875" style="92" customWidth="1"/>
    <col min="2819" max="2819" width="6.7109375" style="92" customWidth="1"/>
    <col min="2820" max="2821" width="29.85546875" style="92" customWidth="1"/>
    <col min="2822" max="2822" width="36.7109375" style="92" customWidth="1"/>
    <col min="2823" max="2823" width="43.42578125" style="92" customWidth="1"/>
    <col min="2824" max="2824" width="77.140625" style="92" customWidth="1"/>
    <col min="2825" max="2825" width="41" style="92" customWidth="1"/>
    <col min="2826" max="2826" width="29.140625" style="92" customWidth="1"/>
    <col min="2827" max="2828" width="17" style="92" customWidth="1"/>
    <col min="2829" max="2830" width="27" style="92" customWidth="1"/>
    <col min="2831" max="3072" width="11.42578125" style="92"/>
    <col min="3073" max="3074" width="4.85546875" style="92" customWidth="1"/>
    <col min="3075" max="3075" width="6.7109375" style="92" customWidth="1"/>
    <col min="3076" max="3077" width="29.85546875" style="92" customWidth="1"/>
    <col min="3078" max="3078" width="36.7109375" style="92" customWidth="1"/>
    <col min="3079" max="3079" width="43.42578125" style="92" customWidth="1"/>
    <col min="3080" max="3080" width="77.140625" style="92" customWidth="1"/>
    <col min="3081" max="3081" width="41" style="92" customWidth="1"/>
    <col min="3082" max="3082" width="29.140625" style="92" customWidth="1"/>
    <col min="3083" max="3084" width="17" style="92" customWidth="1"/>
    <col min="3085" max="3086" width="27" style="92" customWidth="1"/>
    <col min="3087" max="3328" width="11.42578125" style="92"/>
    <col min="3329" max="3330" width="4.85546875" style="92" customWidth="1"/>
    <col min="3331" max="3331" width="6.7109375" style="92" customWidth="1"/>
    <col min="3332" max="3333" width="29.85546875" style="92" customWidth="1"/>
    <col min="3334" max="3334" width="36.7109375" style="92" customWidth="1"/>
    <col min="3335" max="3335" width="43.42578125" style="92" customWidth="1"/>
    <col min="3336" max="3336" width="77.140625" style="92" customWidth="1"/>
    <col min="3337" max="3337" width="41" style="92" customWidth="1"/>
    <col min="3338" max="3338" width="29.140625" style="92" customWidth="1"/>
    <col min="3339" max="3340" width="17" style="92" customWidth="1"/>
    <col min="3341" max="3342" width="27" style="92" customWidth="1"/>
    <col min="3343" max="3584" width="11.42578125" style="92"/>
    <col min="3585" max="3586" width="4.85546875" style="92" customWidth="1"/>
    <col min="3587" max="3587" width="6.7109375" style="92" customWidth="1"/>
    <col min="3588" max="3589" width="29.85546875" style="92" customWidth="1"/>
    <col min="3590" max="3590" width="36.7109375" style="92" customWidth="1"/>
    <col min="3591" max="3591" width="43.42578125" style="92" customWidth="1"/>
    <col min="3592" max="3592" width="77.140625" style="92" customWidth="1"/>
    <col min="3593" max="3593" width="41" style="92" customWidth="1"/>
    <col min="3594" max="3594" width="29.140625" style="92" customWidth="1"/>
    <col min="3595" max="3596" width="17" style="92" customWidth="1"/>
    <col min="3597" max="3598" width="27" style="92" customWidth="1"/>
    <col min="3599" max="3840" width="11.42578125" style="92"/>
    <col min="3841" max="3842" width="4.85546875" style="92" customWidth="1"/>
    <col min="3843" max="3843" width="6.7109375" style="92" customWidth="1"/>
    <col min="3844" max="3845" width="29.85546875" style="92" customWidth="1"/>
    <col min="3846" max="3846" width="36.7109375" style="92" customWidth="1"/>
    <col min="3847" max="3847" width="43.42578125" style="92" customWidth="1"/>
    <col min="3848" max="3848" width="77.140625" style="92" customWidth="1"/>
    <col min="3849" max="3849" width="41" style="92" customWidth="1"/>
    <col min="3850" max="3850" width="29.140625" style="92" customWidth="1"/>
    <col min="3851" max="3852" width="17" style="92" customWidth="1"/>
    <col min="3853" max="3854" width="27" style="92" customWidth="1"/>
    <col min="3855" max="4096" width="11.42578125" style="92"/>
    <col min="4097" max="4098" width="4.85546875" style="92" customWidth="1"/>
    <col min="4099" max="4099" width="6.7109375" style="92" customWidth="1"/>
    <col min="4100" max="4101" width="29.85546875" style="92" customWidth="1"/>
    <col min="4102" max="4102" width="36.7109375" style="92" customWidth="1"/>
    <col min="4103" max="4103" width="43.42578125" style="92" customWidth="1"/>
    <col min="4104" max="4104" width="77.140625" style="92" customWidth="1"/>
    <col min="4105" max="4105" width="41" style="92" customWidth="1"/>
    <col min="4106" max="4106" width="29.140625" style="92" customWidth="1"/>
    <col min="4107" max="4108" width="17" style="92" customWidth="1"/>
    <col min="4109" max="4110" width="27" style="92" customWidth="1"/>
    <col min="4111" max="4352" width="11.42578125" style="92"/>
    <col min="4353" max="4354" width="4.85546875" style="92" customWidth="1"/>
    <col min="4355" max="4355" width="6.7109375" style="92" customWidth="1"/>
    <col min="4356" max="4357" width="29.85546875" style="92" customWidth="1"/>
    <col min="4358" max="4358" width="36.7109375" style="92" customWidth="1"/>
    <col min="4359" max="4359" width="43.42578125" style="92" customWidth="1"/>
    <col min="4360" max="4360" width="77.140625" style="92" customWidth="1"/>
    <col min="4361" max="4361" width="41" style="92" customWidth="1"/>
    <col min="4362" max="4362" width="29.140625" style="92" customWidth="1"/>
    <col min="4363" max="4364" width="17" style="92" customWidth="1"/>
    <col min="4365" max="4366" width="27" style="92" customWidth="1"/>
    <col min="4367" max="4608" width="11.42578125" style="92"/>
    <col min="4609" max="4610" width="4.85546875" style="92" customWidth="1"/>
    <col min="4611" max="4611" width="6.7109375" style="92" customWidth="1"/>
    <col min="4612" max="4613" width="29.85546875" style="92" customWidth="1"/>
    <col min="4614" max="4614" width="36.7109375" style="92" customWidth="1"/>
    <col min="4615" max="4615" width="43.42578125" style="92" customWidth="1"/>
    <col min="4616" max="4616" width="77.140625" style="92" customWidth="1"/>
    <col min="4617" max="4617" width="41" style="92" customWidth="1"/>
    <col min="4618" max="4618" width="29.140625" style="92" customWidth="1"/>
    <col min="4619" max="4620" width="17" style="92" customWidth="1"/>
    <col min="4621" max="4622" width="27" style="92" customWidth="1"/>
    <col min="4623" max="4864" width="11.42578125" style="92"/>
    <col min="4865" max="4866" width="4.85546875" style="92" customWidth="1"/>
    <col min="4867" max="4867" width="6.7109375" style="92" customWidth="1"/>
    <col min="4868" max="4869" width="29.85546875" style="92" customWidth="1"/>
    <col min="4870" max="4870" width="36.7109375" style="92" customWidth="1"/>
    <col min="4871" max="4871" width="43.42578125" style="92" customWidth="1"/>
    <col min="4872" max="4872" width="77.140625" style="92" customWidth="1"/>
    <col min="4873" max="4873" width="41" style="92" customWidth="1"/>
    <col min="4874" max="4874" width="29.140625" style="92" customWidth="1"/>
    <col min="4875" max="4876" width="17" style="92" customWidth="1"/>
    <col min="4877" max="4878" width="27" style="92" customWidth="1"/>
    <col min="4879" max="5120" width="11.42578125" style="92"/>
    <col min="5121" max="5122" width="4.85546875" style="92" customWidth="1"/>
    <col min="5123" max="5123" width="6.7109375" style="92" customWidth="1"/>
    <col min="5124" max="5125" width="29.85546875" style="92" customWidth="1"/>
    <col min="5126" max="5126" width="36.7109375" style="92" customWidth="1"/>
    <col min="5127" max="5127" width="43.42578125" style="92" customWidth="1"/>
    <col min="5128" max="5128" width="77.140625" style="92" customWidth="1"/>
    <col min="5129" max="5129" width="41" style="92" customWidth="1"/>
    <col min="5130" max="5130" width="29.140625" style="92" customWidth="1"/>
    <col min="5131" max="5132" width="17" style="92" customWidth="1"/>
    <col min="5133" max="5134" width="27" style="92" customWidth="1"/>
    <col min="5135" max="5376" width="11.42578125" style="92"/>
    <col min="5377" max="5378" width="4.85546875" style="92" customWidth="1"/>
    <col min="5379" max="5379" width="6.7109375" style="92" customWidth="1"/>
    <col min="5380" max="5381" width="29.85546875" style="92" customWidth="1"/>
    <col min="5382" max="5382" width="36.7109375" style="92" customWidth="1"/>
    <col min="5383" max="5383" width="43.42578125" style="92" customWidth="1"/>
    <col min="5384" max="5384" width="77.140625" style="92" customWidth="1"/>
    <col min="5385" max="5385" width="41" style="92" customWidth="1"/>
    <col min="5386" max="5386" width="29.140625" style="92" customWidth="1"/>
    <col min="5387" max="5388" width="17" style="92" customWidth="1"/>
    <col min="5389" max="5390" width="27" style="92" customWidth="1"/>
    <col min="5391" max="5632" width="11.42578125" style="92"/>
    <col min="5633" max="5634" width="4.85546875" style="92" customWidth="1"/>
    <col min="5635" max="5635" width="6.7109375" style="92" customWidth="1"/>
    <col min="5636" max="5637" width="29.85546875" style="92" customWidth="1"/>
    <col min="5638" max="5638" width="36.7109375" style="92" customWidth="1"/>
    <col min="5639" max="5639" width="43.42578125" style="92" customWidth="1"/>
    <col min="5640" max="5640" width="77.140625" style="92" customWidth="1"/>
    <col min="5641" max="5641" width="41" style="92" customWidth="1"/>
    <col min="5642" max="5642" width="29.140625" style="92" customWidth="1"/>
    <col min="5643" max="5644" width="17" style="92" customWidth="1"/>
    <col min="5645" max="5646" width="27" style="92" customWidth="1"/>
    <col min="5647" max="5888" width="11.42578125" style="92"/>
    <col min="5889" max="5890" width="4.85546875" style="92" customWidth="1"/>
    <col min="5891" max="5891" width="6.7109375" style="92" customWidth="1"/>
    <col min="5892" max="5893" width="29.85546875" style="92" customWidth="1"/>
    <col min="5894" max="5894" width="36.7109375" style="92" customWidth="1"/>
    <col min="5895" max="5895" width="43.42578125" style="92" customWidth="1"/>
    <col min="5896" max="5896" width="77.140625" style="92" customWidth="1"/>
    <col min="5897" max="5897" width="41" style="92" customWidth="1"/>
    <col min="5898" max="5898" width="29.140625" style="92" customWidth="1"/>
    <col min="5899" max="5900" width="17" style="92" customWidth="1"/>
    <col min="5901" max="5902" width="27" style="92" customWidth="1"/>
    <col min="5903" max="6144" width="11.42578125" style="92"/>
    <col min="6145" max="6146" width="4.85546875" style="92" customWidth="1"/>
    <col min="6147" max="6147" width="6.7109375" style="92" customWidth="1"/>
    <col min="6148" max="6149" width="29.85546875" style="92" customWidth="1"/>
    <col min="6150" max="6150" width="36.7109375" style="92" customWidth="1"/>
    <col min="6151" max="6151" width="43.42578125" style="92" customWidth="1"/>
    <col min="6152" max="6152" width="77.140625" style="92" customWidth="1"/>
    <col min="6153" max="6153" width="41" style="92" customWidth="1"/>
    <col min="6154" max="6154" width="29.140625" style="92" customWidth="1"/>
    <col min="6155" max="6156" width="17" style="92" customWidth="1"/>
    <col min="6157" max="6158" width="27" style="92" customWidth="1"/>
    <col min="6159" max="6400" width="11.42578125" style="92"/>
    <col min="6401" max="6402" width="4.85546875" style="92" customWidth="1"/>
    <col min="6403" max="6403" width="6.7109375" style="92" customWidth="1"/>
    <col min="6404" max="6405" width="29.85546875" style="92" customWidth="1"/>
    <col min="6406" max="6406" width="36.7109375" style="92" customWidth="1"/>
    <col min="6407" max="6407" width="43.42578125" style="92" customWidth="1"/>
    <col min="6408" max="6408" width="77.140625" style="92" customWidth="1"/>
    <col min="6409" max="6409" width="41" style="92" customWidth="1"/>
    <col min="6410" max="6410" width="29.140625" style="92" customWidth="1"/>
    <col min="6411" max="6412" width="17" style="92" customWidth="1"/>
    <col min="6413" max="6414" width="27" style="92" customWidth="1"/>
    <col min="6415" max="6656" width="11.42578125" style="92"/>
    <col min="6657" max="6658" width="4.85546875" style="92" customWidth="1"/>
    <col min="6659" max="6659" width="6.7109375" style="92" customWidth="1"/>
    <col min="6660" max="6661" width="29.85546875" style="92" customWidth="1"/>
    <col min="6662" max="6662" width="36.7109375" style="92" customWidth="1"/>
    <col min="6663" max="6663" width="43.42578125" style="92" customWidth="1"/>
    <col min="6664" max="6664" width="77.140625" style="92" customWidth="1"/>
    <col min="6665" max="6665" width="41" style="92" customWidth="1"/>
    <col min="6666" max="6666" width="29.140625" style="92" customWidth="1"/>
    <col min="6667" max="6668" width="17" style="92" customWidth="1"/>
    <col min="6669" max="6670" width="27" style="92" customWidth="1"/>
    <col min="6671" max="6912" width="11.42578125" style="92"/>
    <col min="6913" max="6914" width="4.85546875" style="92" customWidth="1"/>
    <col min="6915" max="6915" width="6.7109375" style="92" customWidth="1"/>
    <col min="6916" max="6917" width="29.85546875" style="92" customWidth="1"/>
    <col min="6918" max="6918" width="36.7109375" style="92" customWidth="1"/>
    <col min="6919" max="6919" width="43.42578125" style="92" customWidth="1"/>
    <col min="6920" max="6920" width="77.140625" style="92" customWidth="1"/>
    <col min="6921" max="6921" width="41" style="92" customWidth="1"/>
    <col min="6922" max="6922" width="29.140625" style="92" customWidth="1"/>
    <col min="6923" max="6924" width="17" style="92" customWidth="1"/>
    <col min="6925" max="6926" width="27" style="92" customWidth="1"/>
    <col min="6927" max="7168" width="11.42578125" style="92"/>
    <col min="7169" max="7170" width="4.85546875" style="92" customWidth="1"/>
    <col min="7171" max="7171" width="6.7109375" style="92" customWidth="1"/>
    <col min="7172" max="7173" width="29.85546875" style="92" customWidth="1"/>
    <col min="7174" max="7174" width="36.7109375" style="92" customWidth="1"/>
    <col min="7175" max="7175" width="43.42578125" style="92" customWidth="1"/>
    <col min="7176" max="7176" width="77.140625" style="92" customWidth="1"/>
    <col min="7177" max="7177" width="41" style="92" customWidth="1"/>
    <col min="7178" max="7178" width="29.140625" style="92" customWidth="1"/>
    <col min="7179" max="7180" width="17" style="92" customWidth="1"/>
    <col min="7181" max="7182" width="27" style="92" customWidth="1"/>
    <col min="7183" max="7424" width="11.42578125" style="92"/>
    <col min="7425" max="7426" width="4.85546875" style="92" customWidth="1"/>
    <col min="7427" max="7427" width="6.7109375" style="92" customWidth="1"/>
    <col min="7428" max="7429" width="29.85546875" style="92" customWidth="1"/>
    <col min="7430" max="7430" width="36.7109375" style="92" customWidth="1"/>
    <col min="7431" max="7431" width="43.42578125" style="92" customWidth="1"/>
    <col min="7432" max="7432" width="77.140625" style="92" customWidth="1"/>
    <col min="7433" max="7433" width="41" style="92" customWidth="1"/>
    <col min="7434" max="7434" width="29.140625" style="92" customWidth="1"/>
    <col min="7435" max="7436" width="17" style="92" customWidth="1"/>
    <col min="7437" max="7438" width="27" style="92" customWidth="1"/>
    <col min="7439" max="7680" width="11.42578125" style="92"/>
    <col min="7681" max="7682" width="4.85546875" style="92" customWidth="1"/>
    <col min="7683" max="7683" width="6.7109375" style="92" customWidth="1"/>
    <col min="7684" max="7685" width="29.85546875" style="92" customWidth="1"/>
    <col min="7686" max="7686" width="36.7109375" style="92" customWidth="1"/>
    <col min="7687" max="7687" width="43.42578125" style="92" customWidth="1"/>
    <col min="7688" max="7688" width="77.140625" style="92" customWidth="1"/>
    <col min="7689" max="7689" width="41" style="92" customWidth="1"/>
    <col min="7690" max="7690" width="29.140625" style="92" customWidth="1"/>
    <col min="7691" max="7692" width="17" style="92" customWidth="1"/>
    <col min="7693" max="7694" width="27" style="92" customWidth="1"/>
    <col min="7695" max="7936" width="11.42578125" style="92"/>
    <col min="7937" max="7938" width="4.85546875" style="92" customWidth="1"/>
    <col min="7939" max="7939" width="6.7109375" style="92" customWidth="1"/>
    <col min="7940" max="7941" width="29.85546875" style="92" customWidth="1"/>
    <col min="7942" max="7942" width="36.7109375" style="92" customWidth="1"/>
    <col min="7943" max="7943" width="43.42578125" style="92" customWidth="1"/>
    <col min="7944" max="7944" width="77.140625" style="92" customWidth="1"/>
    <col min="7945" max="7945" width="41" style="92" customWidth="1"/>
    <col min="7946" max="7946" width="29.140625" style="92" customWidth="1"/>
    <col min="7947" max="7948" width="17" style="92" customWidth="1"/>
    <col min="7949" max="7950" width="27" style="92" customWidth="1"/>
    <col min="7951" max="8192" width="11.42578125" style="92"/>
    <col min="8193" max="8194" width="4.85546875" style="92" customWidth="1"/>
    <col min="8195" max="8195" width="6.7109375" style="92" customWidth="1"/>
    <col min="8196" max="8197" width="29.85546875" style="92" customWidth="1"/>
    <col min="8198" max="8198" width="36.7109375" style="92" customWidth="1"/>
    <col min="8199" max="8199" width="43.42578125" style="92" customWidth="1"/>
    <col min="8200" max="8200" width="77.140625" style="92" customWidth="1"/>
    <col min="8201" max="8201" width="41" style="92" customWidth="1"/>
    <col min="8202" max="8202" width="29.140625" style="92" customWidth="1"/>
    <col min="8203" max="8204" width="17" style="92" customWidth="1"/>
    <col min="8205" max="8206" width="27" style="92" customWidth="1"/>
    <col min="8207" max="8448" width="11.42578125" style="92"/>
    <col min="8449" max="8450" width="4.85546875" style="92" customWidth="1"/>
    <col min="8451" max="8451" width="6.7109375" style="92" customWidth="1"/>
    <col min="8452" max="8453" width="29.85546875" style="92" customWidth="1"/>
    <col min="8454" max="8454" width="36.7109375" style="92" customWidth="1"/>
    <col min="8455" max="8455" width="43.42578125" style="92" customWidth="1"/>
    <col min="8456" max="8456" width="77.140625" style="92" customWidth="1"/>
    <col min="8457" max="8457" width="41" style="92" customWidth="1"/>
    <col min="8458" max="8458" width="29.140625" style="92" customWidth="1"/>
    <col min="8459" max="8460" width="17" style="92" customWidth="1"/>
    <col min="8461" max="8462" width="27" style="92" customWidth="1"/>
    <col min="8463" max="8704" width="11.42578125" style="92"/>
    <col min="8705" max="8706" width="4.85546875" style="92" customWidth="1"/>
    <col min="8707" max="8707" width="6.7109375" style="92" customWidth="1"/>
    <col min="8708" max="8709" width="29.85546875" style="92" customWidth="1"/>
    <col min="8710" max="8710" width="36.7109375" style="92" customWidth="1"/>
    <col min="8711" max="8711" width="43.42578125" style="92" customWidth="1"/>
    <col min="8712" max="8712" width="77.140625" style="92" customWidth="1"/>
    <col min="8713" max="8713" width="41" style="92" customWidth="1"/>
    <col min="8714" max="8714" width="29.140625" style="92" customWidth="1"/>
    <col min="8715" max="8716" width="17" style="92" customWidth="1"/>
    <col min="8717" max="8718" width="27" style="92" customWidth="1"/>
    <col min="8719" max="8960" width="11.42578125" style="92"/>
    <col min="8961" max="8962" width="4.85546875" style="92" customWidth="1"/>
    <col min="8963" max="8963" width="6.7109375" style="92" customWidth="1"/>
    <col min="8964" max="8965" width="29.85546875" style="92" customWidth="1"/>
    <col min="8966" max="8966" width="36.7109375" style="92" customWidth="1"/>
    <col min="8967" max="8967" width="43.42578125" style="92" customWidth="1"/>
    <col min="8968" max="8968" width="77.140625" style="92" customWidth="1"/>
    <col min="8969" max="8969" width="41" style="92" customWidth="1"/>
    <col min="8970" max="8970" width="29.140625" style="92" customWidth="1"/>
    <col min="8971" max="8972" width="17" style="92" customWidth="1"/>
    <col min="8973" max="8974" width="27" style="92" customWidth="1"/>
    <col min="8975" max="9216" width="11.42578125" style="92"/>
    <col min="9217" max="9218" width="4.85546875" style="92" customWidth="1"/>
    <col min="9219" max="9219" width="6.7109375" style="92" customWidth="1"/>
    <col min="9220" max="9221" width="29.85546875" style="92" customWidth="1"/>
    <col min="9222" max="9222" width="36.7109375" style="92" customWidth="1"/>
    <col min="9223" max="9223" width="43.42578125" style="92" customWidth="1"/>
    <col min="9224" max="9224" width="77.140625" style="92" customWidth="1"/>
    <col min="9225" max="9225" width="41" style="92" customWidth="1"/>
    <col min="9226" max="9226" width="29.140625" style="92" customWidth="1"/>
    <col min="9227" max="9228" width="17" style="92" customWidth="1"/>
    <col min="9229" max="9230" width="27" style="92" customWidth="1"/>
    <col min="9231" max="9472" width="11.42578125" style="92"/>
    <col min="9473" max="9474" width="4.85546875" style="92" customWidth="1"/>
    <col min="9475" max="9475" width="6.7109375" style="92" customWidth="1"/>
    <col min="9476" max="9477" width="29.85546875" style="92" customWidth="1"/>
    <col min="9478" max="9478" width="36.7109375" style="92" customWidth="1"/>
    <col min="9479" max="9479" width="43.42578125" style="92" customWidth="1"/>
    <col min="9480" max="9480" width="77.140625" style="92" customWidth="1"/>
    <col min="9481" max="9481" width="41" style="92" customWidth="1"/>
    <col min="9482" max="9482" width="29.140625" style="92" customWidth="1"/>
    <col min="9483" max="9484" width="17" style="92" customWidth="1"/>
    <col min="9485" max="9486" width="27" style="92" customWidth="1"/>
    <col min="9487" max="9728" width="11.42578125" style="92"/>
    <col min="9729" max="9730" width="4.85546875" style="92" customWidth="1"/>
    <col min="9731" max="9731" width="6.7109375" style="92" customWidth="1"/>
    <col min="9732" max="9733" width="29.85546875" style="92" customWidth="1"/>
    <col min="9734" max="9734" width="36.7109375" style="92" customWidth="1"/>
    <col min="9735" max="9735" width="43.42578125" style="92" customWidth="1"/>
    <col min="9736" max="9736" width="77.140625" style="92" customWidth="1"/>
    <col min="9737" max="9737" width="41" style="92" customWidth="1"/>
    <col min="9738" max="9738" width="29.140625" style="92" customWidth="1"/>
    <col min="9739" max="9740" width="17" style="92" customWidth="1"/>
    <col min="9741" max="9742" width="27" style="92" customWidth="1"/>
    <col min="9743" max="9984" width="11.42578125" style="92"/>
    <col min="9985" max="9986" width="4.85546875" style="92" customWidth="1"/>
    <col min="9987" max="9987" width="6.7109375" style="92" customWidth="1"/>
    <col min="9988" max="9989" width="29.85546875" style="92" customWidth="1"/>
    <col min="9990" max="9990" width="36.7109375" style="92" customWidth="1"/>
    <col min="9991" max="9991" width="43.42578125" style="92" customWidth="1"/>
    <col min="9992" max="9992" width="77.140625" style="92" customWidth="1"/>
    <col min="9993" max="9993" width="41" style="92" customWidth="1"/>
    <col min="9994" max="9994" width="29.140625" style="92" customWidth="1"/>
    <col min="9995" max="9996" width="17" style="92" customWidth="1"/>
    <col min="9997" max="9998" width="27" style="92" customWidth="1"/>
    <col min="9999" max="10240" width="11.42578125" style="92"/>
    <col min="10241" max="10242" width="4.85546875" style="92" customWidth="1"/>
    <col min="10243" max="10243" width="6.7109375" style="92" customWidth="1"/>
    <col min="10244" max="10245" width="29.85546875" style="92" customWidth="1"/>
    <col min="10246" max="10246" width="36.7109375" style="92" customWidth="1"/>
    <col min="10247" max="10247" width="43.42578125" style="92" customWidth="1"/>
    <col min="10248" max="10248" width="77.140625" style="92" customWidth="1"/>
    <col min="10249" max="10249" width="41" style="92" customWidth="1"/>
    <col min="10250" max="10250" width="29.140625" style="92" customWidth="1"/>
    <col min="10251" max="10252" width="17" style="92" customWidth="1"/>
    <col min="10253" max="10254" width="27" style="92" customWidth="1"/>
    <col min="10255" max="10496" width="11.42578125" style="92"/>
    <col min="10497" max="10498" width="4.85546875" style="92" customWidth="1"/>
    <col min="10499" max="10499" width="6.7109375" style="92" customWidth="1"/>
    <col min="10500" max="10501" width="29.85546875" style="92" customWidth="1"/>
    <col min="10502" max="10502" width="36.7109375" style="92" customWidth="1"/>
    <col min="10503" max="10503" width="43.42578125" style="92" customWidth="1"/>
    <col min="10504" max="10504" width="77.140625" style="92" customWidth="1"/>
    <col min="10505" max="10505" width="41" style="92" customWidth="1"/>
    <col min="10506" max="10506" width="29.140625" style="92" customWidth="1"/>
    <col min="10507" max="10508" width="17" style="92" customWidth="1"/>
    <col min="10509" max="10510" width="27" style="92" customWidth="1"/>
    <col min="10511" max="10752" width="11.42578125" style="92"/>
    <col min="10753" max="10754" width="4.85546875" style="92" customWidth="1"/>
    <col min="10755" max="10755" width="6.7109375" style="92" customWidth="1"/>
    <col min="10756" max="10757" width="29.85546875" style="92" customWidth="1"/>
    <col min="10758" max="10758" width="36.7109375" style="92" customWidth="1"/>
    <col min="10759" max="10759" width="43.42578125" style="92" customWidth="1"/>
    <col min="10760" max="10760" width="77.140625" style="92" customWidth="1"/>
    <col min="10761" max="10761" width="41" style="92" customWidth="1"/>
    <col min="10762" max="10762" width="29.140625" style="92" customWidth="1"/>
    <col min="10763" max="10764" width="17" style="92" customWidth="1"/>
    <col min="10765" max="10766" width="27" style="92" customWidth="1"/>
    <col min="10767" max="11008" width="11.42578125" style="92"/>
    <col min="11009" max="11010" width="4.85546875" style="92" customWidth="1"/>
    <col min="11011" max="11011" width="6.7109375" style="92" customWidth="1"/>
    <col min="11012" max="11013" width="29.85546875" style="92" customWidth="1"/>
    <col min="11014" max="11014" width="36.7109375" style="92" customWidth="1"/>
    <col min="11015" max="11015" width="43.42578125" style="92" customWidth="1"/>
    <col min="11016" max="11016" width="77.140625" style="92" customWidth="1"/>
    <col min="11017" max="11017" width="41" style="92" customWidth="1"/>
    <col min="11018" max="11018" width="29.140625" style="92" customWidth="1"/>
    <col min="11019" max="11020" width="17" style="92" customWidth="1"/>
    <col min="11021" max="11022" width="27" style="92" customWidth="1"/>
    <col min="11023" max="11264" width="11.42578125" style="92"/>
    <col min="11265" max="11266" width="4.85546875" style="92" customWidth="1"/>
    <col min="11267" max="11267" width="6.7109375" style="92" customWidth="1"/>
    <col min="11268" max="11269" width="29.85546875" style="92" customWidth="1"/>
    <col min="11270" max="11270" width="36.7109375" style="92" customWidth="1"/>
    <col min="11271" max="11271" width="43.42578125" style="92" customWidth="1"/>
    <col min="11272" max="11272" width="77.140625" style="92" customWidth="1"/>
    <col min="11273" max="11273" width="41" style="92" customWidth="1"/>
    <col min="11274" max="11274" width="29.140625" style="92" customWidth="1"/>
    <col min="11275" max="11276" width="17" style="92" customWidth="1"/>
    <col min="11277" max="11278" width="27" style="92" customWidth="1"/>
    <col min="11279" max="11520" width="11.42578125" style="92"/>
    <col min="11521" max="11522" width="4.85546875" style="92" customWidth="1"/>
    <col min="11523" max="11523" width="6.7109375" style="92" customWidth="1"/>
    <col min="11524" max="11525" width="29.85546875" style="92" customWidth="1"/>
    <col min="11526" max="11526" width="36.7109375" style="92" customWidth="1"/>
    <col min="11527" max="11527" width="43.42578125" style="92" customWidth="1"/>
    <col min="11528" max="11528" width="77.140625" style="92" customWidth="1"/>
    <col min="11529" max="11529" width="41" style="92" customWidth="1"/>
    <col min="11530" max="11530" width="29.140625" style="92" customWidth="1"/>
    <col min="11531" max="11532" width="17" style="92" customWidth="1"/>
    <col min="11533" max="11534" width="27" style="92" customWidth="1"/>
    <col min="11535" max="11776" width="11.42578125" style="92"/>
    <col min="11777" max="11778" width="4.85546875" style="92" customWidth="1"/>
    <col min="11779" max="11779" width="6.7109375" style="92" customWidth="1"/>
    <col min="11780" max="11781" width="29.85546875" style="92" customWidth="1"/>
    <col min="11782" max="11782" width="36.7109375" style="92" customWidth="1"/>
    <col min="11783" max="11783" width="43.42578125" style="92" customWidth="1"/>
    <col min="11784" max="11784" width="77.140625" style="92" customWidth="1"/>
    <col min="11785" max="11785" width="41" style="92" customWidth="1"/>
    <col min="11786" max="11786" width="29.140625" style="92" customWidth="1"/>
    <col min="11787" max="11788" width="17" style="92" customWidth="1"/>
    <col min="11789" max="11790" width="27" style="92" customWidth="1"/>
    <col min="11791" max="12032" width="11.42578125" style="92"/>
    <col min="12033" max="12034" width="4.85546875" style="92" customWidth="1"/>
    <col min="12035" max="12035" width="6.7109375" style="92" customWidth="1"/>
    <col min="12036" max="12037" width="29.85546875" style="92" customWidth="1"/>
    <col min="12038" max="12038" width="36.7109375" style="92" customWidth="1"/>
    <col min="12039" max="12039" width="43.42578125" style="92" customWidth="1"/>
    <col min="12040" max="12040" width="77.140625" style="92" customWidth="1"/>
    <col min="12041" max="12041" width="41" style="92" customWidth="1"/>
    <col min="12042" max="12042" width="29.140625" style="92" customWidth="1"/>
    <col min="12043" max="12044" width="17" style="92" customWidth="1"/>
    <col min="12045" max="12046" width="27" style="92" customWidth="1"/>
    <col min="12047" max="12288" width="11.42578125" style="92"/>
    <col min="12289" max="12290" width="4.85546875" style="92" customWidth="1"/>
    <col min="12291" max="12291" width="6.7109375" style="92" customWidth="1"/>
    <col min="12292" max="12293" width="29.85546875" style="92" customWidth="1"/>
    <col min="12294" max="12294" width="36.7109375" style="92" customWidth="1"/>
    <col min="12295" max="12295" width="43.42578125" style="92" customWidth="1"/>
    <col min="12296" max="12296" width="77.140625" style="92" customWidth="1"/>
    <col min="12297" max="12297" width="41" style="92" customWidth="1"/>
    <col min="12298" max="12298" width="29.140625" style="92" customWidth="1"/>
    <col min="12299" max="12300" width="17" style="92" customWidth="1"/>
    <col min="12301" max="12302" width="27" style="92" customWidth="1"/>
    <col min="12303" max="12544" width="11.42578125" style="92"/>
    <col min="12545" max="12546" width="4.85546875" style="92" customWidth="1"/>
    <col min="12547" max="12547" width="6.7109375" style="92" customWidth="1"/>
    <col min="12548" max="12549" width="29.85546875" style="92" customWidth="1"/>
    <col min="12550" max="12550" width="36.7109375" style="92" customWidth="1"/>
    <col min="12551" max="12551" width="43.42578125" style="92" customWidth="1"/>
    <col min="12552" max="12552" width="77.140625" style="92" customWidth="1"/>
    <col min="12553" max="12553" width="41" style="92" customWidth="1"/>
    <col min="12554" max="12554" width="29.140625" style="92" customWidth="1"/>
    <col min="12555" max="12556" width="17" style="92" customWidth="1"/>
    <col min="12557" max="12558" width="27" style="92" customWidth="1"/>
    <col min="12559" max="12800" width="11.42578125" style="92"/>
    <col min="12801" max="12802" width="4.85546875" style="92" customWidth="1"/>
    <col min="12803" max="12803" width="6.7109375" style="92" customWidth="1"/>
    <col min="12804" max="12805" width="29.85546875" style="92" customWidth="1"/>
    <col min="12806" max="12806" width="36.7109375" style="92" customWidth="1"/>
    <col min="12807" max="12807" width="43.42578125" style="92" customWidth="1"/>
    <col min="12808" max="12808" width="77.140625" style="92" customWidth="1"/>
    <col min="12809" max="12809" width="41" style="92" customWidth="1"/>
    <col min="12810" max="12810" width="29.140625" style="92" customWidth="1"/>
    <col min="12811" max="12812" width="17" style="92" customWidth="1"/>
    <col min="12813" max="12814" width="27" style="92" customWidth="1"/>
    <col min="12815" max="13056" width="11.42578125" style="92"/>
    <col min="13057" max="13058" width="4.85546875" style="92" customWidth="1"/>
    <col min="13059" max="13059" width="6.7109375" style="92" customWidth="1"/>
    <col min="13060" max="13061" width="29.85546875" style="92" customWidth="1"/>
    <col min="13062" max="13062" width="36.7109375" style="92" customWidth="1"/>
    <col min="13063" max="13063" width="43.42578125" style="92" customWidth="1"/>
    <col min="13064" max="13064" width="77.140625" style="92" customWidth="1"/>
    <col min="13065" max="13065" width="41" style="92" customWidth="1"/>
    <col min="13066" max="13066" width="29.140625" style="92" customWidth="1"/>
    <col min="13067" max="13068" width="17" style="92" customWidth="1"/>
    <col min="13069" max="13070" width="27" style="92" customWidth="1"/>
    <col min="13071" max="13312" width="11.42578125" style="92"/>
    <col min="13313" max="13314" width="4.85546875" style="92" customWidth="1"/>
    <col min="13315" max="13315" width="6.7109375" style="92" customWidth="1"/>
    <col min="13316" max="13317" width="29.85546875" style="92" customWidth="1"/>
    <col min="13318" max="13318" width="36.7109375" style="92" customWidth="1"/>
    <col min="13319" max="13319" width="43.42578125" style="92" customWidth="1"/>
    <col min="13320" max="13320" width="77.140625" style="92" customWidth="1"/>
    <col min="13321" max="13321" width="41" style="92" customWidth="1"/>
    <col min="13322" max="13322" width="29.140625" style="92" customWidth="1"/>
    <col min="13323" max="13324" width="17" style="92" customWidth="1"/>
    <col min="13325" max="13326" width="27" style="92" customWidth="1"/>
    <col min="13327" max="13568" width="11.42578125" style="92"/>
    <col min="13569" max="13570" width="4.85546875" style="92" customWidth="1"/>
    <col min="13571" max="13571" width="6.7109375" style="92" customWidth="1"/>
    <col min="13572" max="13573" width="29.85546875" style="92" customWidth="1"/>
    <col min="13574" max="13574" width="36.7109375" style="92" customWidth="1"/>
    <col min="13575" max="13575" width="43.42578125" style="92" customWidth="1"/>
    <col min="13576" max="13576" width="77.140625" style="92" customWidth="1"/>
    <col min="13577" max="13577" width="41" style="92" customWidth="1"/>
    <col min="13578" max="13578" width="29.140625" style="92" customWidth="1"/>
    <col min="13579" max="13580" width="17" style="92" customWidth="1"/>
    <col min="13581" max="13582" width="27" style="92" customWidth="1"/>
    <col min="13583" max="13824" width="11.42578125" style="92"/>
    <col min="13825" max="13826" width="4.85546875" style="92" customWidth="1"/>
    <col min="13827" max="13827" width="6.7109375" style="92" customWidth="1"/>
    <col min="13828" max="13829" width="29.85546875" style="92" customWidth="1"/>
    <col min="13830" max="13830" width="36.7109375" style="92" customWidth="1"/>
    <col min="13831" max="13831" width="43.42578125" style="92" customWidth="1"/>
    <col min="13832" max="13832" width="77.140625" style="92" customWidth="1"/>
    <col min="13833" max="13833" width="41" style="92" customWidth="1"/>
    <col min="13834" max="13834" width="29.140625" style="92" customWidth="1"/>
    <col min="13835" max="13836" width="17" style="92" customWidth="1"/>
    <col min="13837" max="13838" width="27" style="92" customWidth="1"/>
    <col min="13839" max="14080" width="11.42578125" style="92"/>
    <col min="14081" max="14082" width="4.85546875" style="92" customWidth="1"/>
    <col min="14083" max="14083" width="6.7109375" style="92" customWidth="1"/>
    <col min="14084" max="14085" width="29.85546875" style="92" customWidth="1"/>
    <col min="14086" max="14086" width="36.7109375" style="92" customWidth="1"/>
    <col min="14087" max="14087" width="43.42578125" style="92" customWidth="1"/>
    <col min="14088" max="14088" width="77.140625" style="92" customWidth="1"/>
    <col min="14089" max="14089" width="41" style="92" customWidth="1"/>
    <col min="14090" max="14090" width="29.140625" style="92" customWidth="1"/>
    <col min="14091" max="14092" width="17" style="92" customWidth="1"/>
    <col min="14093" max="14094" width="27" style="92" customWidth="1"/>
    <col min="14095" max="14336" width="11.42578125" style="92"/>
    <col min="14337" max="14338" width="4.85546875" style="92" customWidth="1"/>
    <col min="14339" max="14339" width="6.7109375" style="92" customWidth="1"/>
    <col min="14340" max="14341" width="29.85546875" style="92" customWidth="1"/>
    <col min="14342" max="14342" width="36.7109375" style="92" customWidth="1"/>
    <col min="14343" max="14343" width="43.42578125" style="92" customWidth="1"/>
    <col min="14344" max="14344" width="77.140625" style="92" customWidth="1"/>
    <col min="14345" max="14345" width="41" style="92" customWidth="1"/>
    <col min="14346" max="14346" width="29.140625" style="92" customWidth="1"/>
    <col min="14347" max="14348" width="17" style="92" customWidth="1"/>
    <col min="14349" max="14350" width="27" style="92" customWidth="1"/>
    <col min="14351" max="14592" width="11.42578125" style="92"/>
    <col min="14593" max="14594" width="4.85546875" style="92" customWidth="1"/>
    <col min="14595" max="14595" width="6.7109375" style="92" customWidth="1"/>
    <col min="14596" max="14597" width="29.85546875" style="92" customWidth="1"/>
    <col min="14598" max="14598" width="36.7109375" style="92" customWidth="1"/>
    <col min="14599" max="14599" width="43.42578125" style="92" customWidth="1"/>
    <col min="14600" max="14600" width="77.140625" style="92" customWidth="1"/>
    <col min="14601" max="14601" width="41" style="92" customWidth="1"/>
    <col min="14602" max="14602" width="29.140625" style="92" customWidth="1"/>
    <col min="14603" max="14604" width="17" style="92" customWidth="1"/>
    <col min="14605" max="14606" width="27" style="92" customWidth="1"/>
    <col min="14607" max="14848" width="11.42578125" style="92"/>
    <col min="14849" max="14850" width="4.85546875" style="92" customWidth="1"/>
    <col min="14851" max="14851" width="6.7109375" style="92" customWidth="1"/>
    <col min="14852" max="14853" width="29.85546875" style="92" customWidth="1"/>
    <col min="14854" max="14854" width="36.7109375" style="92" customWidth="1"/>
    <col min="14855" max="14855" width="43.42578125" style="92" customWidth="1"/>
    <col min="14856" max="14856" width="77.140625" style="92" customWidth="1"/>
    <col min="14857" max="14857" width="41" style="92" customWidth="1"/>
    <col min="14858" max="14858" width="29.140625" style="92" customWidth="1"/>
    <col min="14859" max="14860" width="17" style="92" customWidth="1"/>
    <col min="14861" max="14862" width="27" style="92" customWidth="1"/>
    <col min="14863" max="15104" width="11.42578125" style="92"/>
    <col min="15105" max="15106" width="4.85546875" style="92" customWidth="1"/>
    <col min="15107" max="15107" width="6.7109375" style="92" customWidth="1"/>
    <col min="15108" max="15109" width="29.85546875" style="92" customWidth="1"/>
    <col min="15110" max="15110" width="36.7109375" style="92" customWidth="1"/>
    <col min="15111" max="15111" width="43.42578125" style="92" customWidth="1"/>
    <col min="15112" max="15112" width="77.140625" style="92" customWidth="1"/>
    <col min="15113" max="15113" width="41" style="92" customWidth="1"/>
    <col min="15114" max="15114" width="29.140625" style="92" customWidth="1"/>
    <col min="15115" max="15116" width="17" style="92" customWidth="1"/>
    <col min="15117" max="15118" width="27" style="92" customWidth="1"/>
    <col min="15119" max="15360" width="11.42578125" style="92"/>
    <col min="15361" max="15362" width="4.85546875" style="92" customWidth="1"/>
    <col min="15363" max="15363" width="6.7109375" style="92" customWidth="1"/>
    <col min="15364" max="15365" width="29.85546875" style="92" customWidth="1"/>
    <col min="15366" max="15366" width="36.7109375" style="92" customWidth="1"/>
    <col min="15367" max="15367" width="43.42578125" style="92" customWidth="1"/>
    <col min="15368" max="15368" width="77.140625" style="92" customWidth="1"/>
    <col min="15369" max="15369" width="41" style="92" customWidth="1"/>
    <col min="15370" max="15370" width="29.140625" style="92" customWidth="1"/>
    <col min="15371" max="15372" width="17" style="92" customWidth="1"/>
    <col min="15373" max="15374" width="27" style="92" customWidth="1"/>
    <col min="15375" max="15616" width="11.42578125" style="92"/>
    <col min="15617" max="15618" width="4.85546875" style="92" customWidth="1"/>
    <col min="15619" max="15619" width="6.7109375" style="92" customWidth="1"/>
    <col min="15620" max="15621" width="29.85546875" style="92" customWidth="1"/>
    <col min="15622" max="15622" width="36.7109375" style="92" customWidth="1"/>
    <col min="15623" max="15623" width="43.42578125" style="92" customWidth="1"/>
    <col min="15624" max="15624" width="77.140625" style="92" customWidth="1"/>
    <col min="15625" max="15625" width="41" style="92" customWidth="1"/>
    <col min="15626" max="15626" width="29.140625" style="92" customWidth="1"/>
    <col min="15627" max="15628" width="17" style="92" customWidth="1"/>
    <col min="15629" max="15630" width="27" style="92" customWidth="1"/>
    <col min="15631" max="15872" width="11.42578125" style="92"/>
    <col min="15873" max="15874" width="4.85546875" style="92" customWidth="1"/>
    <col min="15875" max="15875" width="6.7109375" style="92" customWidth="1"/>
    <col min="15876" max="15877" width="29.85546875" style="92" customWidth="1"/>
    <col min="15878" max="15878" width="36.7109375" style="92" customWidth="1"/>
    <col min="15879" max="15879" width="43.42578125" style="92" customWidth="1"/>
    <col min="15880" max="15880" width="77.140625" style="92" customWidth="1"/>
    <col min="15881" max="15881" width="41" style="92" customWidth="1"/>
    <col min="15882" max="15882" width="29.140625" style="92" customWidth="1"/>
    <col min="15883" max="15884" width="17" style="92" customWidth="1"/>
    <col min="15885" max="15886" width="27" style="92" customWidth="1"/>
    <col min="15887" max="16128" width="11.42578125" style="92"/>
    <col min="16129" max="16130" width="4.85546875" style="92" customWidth="1"/>
    <col min="16131" max="16131" width="6.7109375" style="92" customWidth="1"/>
    <col min="16132" max="16133" width="29.85546875" style="92" customWidth="1"/>
    <col min="16134" max="16134" width="36.7109375" style="92" customWidth="1"/>
    <col min="16135" max="16135" width="43.42578125" style="92" customWidth="1"/>
    <col min="16136" max="16136" width="77.140625" style="92" customWidth="1"/>
    <col min="16137" max="16137" width="41" style="92" customWidth="1"/>
    <col min="16138" max="16138" width="29.140625" style="92" customWidth="1"/>
    <col min="16139" max="16140" width="17" style="92" customWidth="1"/>
    <col min="16141" max="16142" width="27" style="92" customWidth="1"/>
    <col min="16143" max="16384" width="11.42578125" style="92"/>
  </cols>
  <sheetData>
    <row r="1" spans="1:14" ht="19.5" customHeight="1" x14ac:dyDescent="0.25">
      <c r="D1" s="93"/>
      <c r="E1" s="93"/>
      <c r="F1" s="93"/>
      <c r="G1" s="94"/>
      <c r="H1" s="94"/>
      <c r="I1" s="94"/>
      <c r="J1" s="94"/>
      <c r="K1" s="94"/>
      <c r="L1" s="94"/>
      <c r="M1" s="95"/>
      <c r="N1" s="95"/>
    </row>
    <row r="2" spans="1:14" ht="19.5" customHeight="1" x14ac:dyDescent="0.25">
      <c r="D2" s="93"/>
      <c r="E2" s="93"/>
      <c r="F2" s="93"/>
      <c r="G2" s="94"/>
      <c r="H2" s="94"/>
      <c r="I2" s="94"/>
      <c r="J2" s="94"/>
      <c r="K2" s="94"/>
      <c r="L2" s="94"/>
      <c r="M2" s="96"/>
      <c r="N2" s="96"/>
    </row>
    <row r="3" spans="1:14" ht="19.5" customHeight="1" x14ac:dyDescent="0.25">
      <c r="D3" s="306"/>
      <c r="E3" s="306"/>
      <c r="F3" s="306"/>
      <c r="G3" s="306"/>
      <c r="H3" s="306"/>
      <c r="I3" s="94"/>
      <c r="J3" s="94"/>
      <c r="K3" s="94"/>
      <c r="L3" s="94"/>
      <c r="M3" s="96"/>
      <c r="N3" s="96"/>
    </row>
    <row r="4" spans="1:14" ht="19.5" customHeight="1" x14ac:dyDescent="0.25">
      <c r="A4" s="97"/>
      <c r="B4" s="97"/>
      <c r="C4" s="97"/>
      <c r="D4" s="97"/>
      <c r="E4" s="97"/>
      <c r="F4" s="97"/>
      <c r="G4" s="97"/>
      <c r="H4" s="97"/>
      <c r="I4" s="97"/>
      <c r="J4" s="95"/>
      <c r="K4" s="95"/>
      <c r="L4" s="95"/>
      <c r="M4" s="96"/>
      <c r="N4" s="96"/>
    </row>
    <row r="5" spans="1:14" ht="18.75" customHeight="1" x14ac:dyDescent="0.25">
      <c r="A5" s="97"/>
      <c r="B5" s="97"/>
      <c r="C5" s="97"/>
      <c r="D5" s="97"/>
      <c r="E5" s="97"/>
      <c r="F5" s="97"/>
      <c r="G5" s="97"/>
      <c r="H5" s="97"/>
      <c r="I5" s="97"/>
      <c r="J5" s="94"/>
      <c r="K5" s="94"/>
      <c r="L5" s="94"/>
      <c r="M5" s="96"/>
      <c r="N5" s="96"/>
    </row>
    <row r="6" spans="1:14" ht="19.5" customHeight="1" x14ac:dyDescent="0.25">
      <c r="A6" s="97"/>
      <c r="B6" s="97"/>
      <c r="C6" s="97"/>
      <c r="D6" s="307"/>
      <c r="E6" s="308"/>
      <c r="F6" s="307" t="s">
        <v>112</v>
      </c>
      <c r="G6" s="308"/>
      <c r="H6" s="308"/>
      <c r="I6" s="308"/>
      <c r="J6" s="310"/>
      <c r="K6" s="311" t="s">
        <v>121</v>
      </c>
      <c r="L6" s="312"/>
      <c r="M6" s="98"/>
      <c r="N6" s="98"/>
    </row>
    <row r="7" spans="1:14" ht="19.5" customHeight="1" x14ac:dyDescent="0.25">
      <c r="A7" s="97"/>
      <c r="B7" s="97"/>
      <c r="C7" s="97"/>
      <c r="D7" s="309"/>
      <c r="E7" s="306"/>
      <c r="F7" s="309" t="s">
        <v>122</v>
      </c>
      <c r="G7" s="306"/>
      <c r="H7" s="306"/>
      <c r="I7" s="306"/>
      <c r="J7" s="313"/>
      <c r="K7" s="311" t="s">
        <v>123</v>
      </c>
      <c r="L7" s="312"/>
      <c r="M7" s="98"/>
      <c r="N7" s="98"/>
    </row>
    <row r="8" spans="1:14" s="99" customFormat="1" ht="18.75" customHeight="1" x14ac:dyDescent="0.25">
      <c r="A8" s="97"/>
      <c r="B8" s="97"/>
      <c r="C8" s="97"/>
      <c r="D8" s="309"/>
      <c r="E8" s="306"/>
      <c r="F8" s="309" t="s">
        <v>124</v>
      </c>
      <c r="G8" s="306"/>
      <c r="H8" s="306"/>
      <c r="I8" s="306"/>
      <c r="J8" s="313"/>
      <c r="K8" s="311" t="s">
        <v>481</v>
      </c>
      <c r="L8" s="312"/>
      <c r="M8" s="98"/>
      <c r="N8" s="98"/>
    </row>
    <row r="9" spans="1:14" s="99" customFormat="1" ht="18.75" customHeight="1" x14ac:dyDescent="0.25">
      <c r="D9" s="309"/>
      <c r="E9" s="306"/>
      <c r="F9" s="309" t="s">
        <v>125</v>
      </c>
      <c r="G9" s="306"/>
      <c r="H9" s="306"/>
      <c r="I9" s="306"/>
      <c r="J9" s="313"/>
      <c r="K9" s="314" t="s">
        <v>126</v>
      </c>
      <c r="L9" s="315"/>
      <c r="M9" s="98"/>
      <c r="N9" s="98"/>
    </row>
    <row r="10" spans="1:14" ht="45" customHeight="1" x14ac:dyDescent="0.25">
      <c r="D10" s="102" t="s">
        <v>127</v>
      </c>
      <c r="E10" s="102" t="s">
        <v>128</v>
      </c>
      <c r="F10" s="102" t="s">
        <v>129</v>
      </c>
      <c r="G10" s="103" t="s">
        <v>130</v>
      </c>
      <c r="H10" s="102" t="s">
        <v>131</v>
      </c>
      <c r="I10" s="102" t="s">
        <v>132</v>
      </c>
      <c r="J10" s="102" t="s">
        <v>133</v>
      </c>
      <c r="K10" s="104" t="s">
        <v>134</v>
      </c>
      <c r="L10" s="104" t="s">
        <v>135</v>
      </c>
      <c r="M10" s="102" t="s">
        <v>136</v>
      </c>
      <c r="N10" s="102" t="s">
        <v>137</v>
      </c>
    </row>
    <row r="11" spans="1:14" ht="15" customHeight="1" x14ac:dyDescent="0.25">
      <c r="D11" s="342" t="s">
        <v>138</v>
      </c>
      <c r="E11" s="345" t="s">
        <v>139</v>
      </c>
      <c r="F11" s="332" t="s">
        <v>140</v>
      </c>
      <c r="G11" s="335" t="s">
        <v>141</v>
      </c>
      <c r="H11" s="331" t="s">
        <v>142</v>
      </c>
      <c r="I11" s="331" t="s">
        <v>480</v>
      </c>
      <c r="J11" s="331" t="s">
        <v>478</v>
      </c>
      <c r="K11" s="336">
        <v>44928</v>
      </c>
      <c r="L11" s="316">
        <v>45290</v>
      </c>
      <c r="M11" s="319"/>
      <c r="N11" s="321"/>
    </row>
    <row r="12" spans="1:14" ht="15" customHeight="1" x14ac:dyDescent="0.25">
      <c r="D12" s="343"/>
      <c r="E12" s="346"/>
      <c r="F12" s="333"/>
      <c r="G12" s="335"/>
      <c r="H12" s="331"/>
      <c r="I12" s="331"/>
      <c r="J12" s="331"/>
      <c r="K12" s="336"/>
      <c r="L12" s="317"/>
      <c r="M12" s="320"/>
      <c r="N12" s="321"/>
    </row>
    <row r="13" spans="1:14" ht="15" customHeight="1" x14ac:dyDescent="0.25">
      <c r="D13" s="343"/>
      <c r="E13" s="346"/>
      <c r="F13" s="333"/>
      <c r="G13" s="335"/>
      <c r="H13" s="331"/>
      <c r="I13" s="331"/>
      <c r="J13" s="331"/>
      <c r="K13" s="336"/>
      <c r="L13" s="317"/>
      <c r="M13" s="320"/>
      <c r="N13" s="321"/>
    </row>
    <row r="14" spans="1:14" ht="15" customHeight="1" x14ac:dyDescent="0.25">
      <c r="D14" s="343"/>
      <c r="E14" s="346"/>
      <c r="F14" s="333"/>
      <c r="G14" s="335"/>
      <c r="H14" s="331"/>
      <c r="I14" s="331"/>
      <c r="J14" s="331"/>
      <c r="K14" s="336"/>
      <c r="L14" s="317"/>
      <c r="M14" s="320"/>
      <c r="N14" s="321"/>
    </row>
    <row r="15" spans="1:14" ht="15" customHeight="1" x14ac:dyDescent="0.25">
      <c r="D15" s="343"/>
      <c r="E15" s="346"/>
      <c r="F15" s="333"/>
      <c r="G15" s="335"/>
      <c r="H15" s="331"/>
      <c r="I15" s="331"/>
      <c r="J15" s="331"/>
      <c r="K15" s="336"/>
      <c r="L15" s="317"/>
      <c r="M15" s="320"/>
      <c r="N15" s="321"/>
    </row>
    <row r="16" spans="1:14" ht="15" customHeight="1" x14ac:dyDescent="0.25">
      <c r="D16" s="343"/>
      <c r="E16" s="346"/>
      <c r="F16" s="334"/>
      <c r="G16" s="335"/>
      <c r="H16" s="331"/>
      <c r="I16" s="331"/>
      <c r="J16" s="331"/>
      <c r="K16" s="336"/>
      <c r="L16" s="318"/>
      <c r="M16" s="320"/>
      <c r="N16" s="321"/>
    </row>
    <row r="17" spans="4:14" ht="15" customHeight="1" x14ac:dyDescent="0.25">
      <c r="D17" s="343"/>
      <c r="E17" s="346"/>
      <c r="F17" s="322" t="s">
        <v>145</v>
      </c>
      <c r="G17" s="325" t="s">
        <v>146</v>
      </c>
      <c r="H17" s="328" t="s">
        <v>147</v>
      </c>
      <c r="I17" s="331" t="s">
        <v>143</v>
      </c>
      <c r="J17" s="328" t="s">
        <v>479</v>
      </c>
      <c r="K17" s="316">
        <v>44927</v>
      </c>
      <c r="L17" s="336">
        <v>45107</v>
      </c>
      <c r="M17" s="321"/>
      <c r="N17" s="321"/>
    </row>
    <row r="18" spans="4:14" ht="15" customHeight="1" x14ac:dyDescent="0.25">
      <c r="D18" s="343"/>
      <c r="E18" s="346"/>
      <c r="F18" s="323"/>
      <c r="G18" s="326"/>
      <c r="H18" s="329"/>
      <c r="I18" s="331"/>
      <c r="J18" s="329"/>
      <c r="K18" s="317"/>
      <c r="L18" s="336"/>
      <c r="M18" s="321"/>
      <c r="N18" s="321"/>
    </row>
    <row r="19" spans="4:14" ht="15" customHeight="1" x14ac:dyDescent="0.25">
      <c r="D19" s="343"/>
      <c r="E19" s="346"/>
      <c r="F19" s="323"/>
      <c r="G19" s="326"/>
      <c r="H19" s="329"/>
      <c r="I19" s="331"/>
      <c r="J19" s="329"/>
      <c r="K19" s="317"/>
      <c r="L19" s="336"/>
      <c r="M19" s="321"/>
      <c r="N19" s="321"/>
    </row>
    <row r="20" spans="4:14" ht="15" customHeight="1" x14ac:dyDescent="0.25">
      <c r="D20" s="343"/>
      <c r="E20" s="346"/>
      <c r="F20" s="323"/>
      <c r="G20" s="326"/>
      <c r="H20" s="329"/>
      <c r="I20" s="331"/>
      <c r="J20" s="329"/>
      <c r="K20" s="317"/>
      <c r="L20" s="336"/>
      <c r="M20" s="321"/>
      <c r="N20" s="321"/>
    </row>
    <row r="21" spans="4:14" ht="15" customHeight="1" x14ac:dyDescent="0.25">
      <c r="D21" s="343"/>
      <c r="E21" s="346"/>
      <c r="F21" s="324"/>
      <c r="G21" s="327"/>
      <c r="H21" s="330"/>
      <c r="I21" s="331"/>
      <c r="J21" s="330"/>
      <c r="K21" s="318"/>
      <c r="L21" s="336"/>
      <c r="M21" s="321"/>
      <c r="N21" s="321"/>
    </row>
    <row r="22" spans="4:14" ht="15" customHeight="1" x14ac:dyDescent="0.25">
      <c r="D22" s="343"/>
      <c r="E22" s="345" t="s">
        <v>149</v>
      </c>
      <c r="F22" s="341" t="s">
        <v>150</v>
      </c>
      <c r="G22" s="335" t="s">
        <v>151</v>
      </c>
      <c r="H22" s="332" t="s">
        <v>152</v>
      </c>
      <c r="I22" s="338" t="s">
        <v>143</v>
      </c>
      <c r="J22" s="328" t="s">
        <v>143</v>
      </c>
      <c r="K22" s="316">
        <v>44928</v>
      </c>
      <c r="L22" s="316">
        <v>45290</v>
      </c>
      <c r="M22" s="319"/>
      <c r="N22" s="319"/>
    </row>
    <row r="23" spans="4:14" ht="15" customHeight="1" x14ac:dyDescent="0.25">
      <c r="D23" s="343"/>
      <c r="E23" s="346"/>
      <c r="F23" s="341"/>
      <c r="G23" s="335"/>
      <c r="H23" s="333"/>
      <c r="I23" s="339"/>
      <c r="J23" s="329"/>
      <c r="K23" s="317"/>
      <c r="L23" s="317"/>
      <c r="M23" s="320"/>
      <c r="N23" s="320"/>
    </row>
    <row r="24" spans="4:14" ht="15" customHeight="1" x14ac:dyDescent="0.25">
      <c r="D24" s="343"/>
      <c r="E24" s="346"/>
      <c r="F24" s="341"/>
      <c r="G24" s="335"/>
      <c r="H24" s="333"/>
      <c r="I24" s="339"/>
      <c r="J24" s="329"/>
      <c r="K24" s="317"/>
      <c r="L24" s="317"/>
      <c r="M24" s="320"/>
      <c r="N24" s="320"/>
    </row>
    <row r="25" spans="4:14" ht="15" customHeight="1" x14ac:dyDescent="0.25">
      <c r="D25" s="343"/>
      <c r="E25" s="346"/>
      <c r="F25" s="341"/>
      <c r="G25" s="335"/>
      <c r="H25" s="333"/>
      <c r="I25" s="339"/>
      <c r="J25" s="329"/>
      <c r="K25" s="317"/>
      <c r="L25" s="317"/>
      <c r="M25" s="320"/>
      <c r="N25" s="320"/>
    </row>
    <row r="26" spans="4:14" ht="15" customHeight="1" x14ac:dyDescent="0.25">
      <c r="D26" s="343"/>
      <c r="E26" s="346"/>
      <c r="F26" s="341"/>
      <c r="G26" s="335"/>
      <c r="H26" s="333"/>
      <c r="I26" s="339"/>
      <c r="J26" s="329"/>
      <c r="K26" s="317"/>
      <c r="L26" s="317"/>
      <c r="M26" s="320"/>
      <c r="N26" s="320"/>
    </row>
    <row r="27" spans="4:14" ht="15" customHeight="1" x14ac:dyDescent="0.25">
      <c r="D27" s="343"/>
      <c r="E27" s="346"/>
      <c r="F27" s="341"/>
      <c r="G27" s="335"/>
      <c r="H27" s="333"/>
      <c r="I27" s="339"/>
      <c r="J27" s="329"/>
      <c r="K27" s="317"/>
      <c r="L27" s="317"/>
      <c r="M27" s="320"/>
      <c r="N27" s="320"/>
    </row>
    <row r="28" spans="4:14" ht="15" customHeight="1" x14ac:dyDescent="0.25">
      <c r="D28" s="343"/>
      <c r="E28" s="346"/>
      <c r="F28" s="341"/>
      <c r="G28" s="335"/>
      <c r="H28" s="333"/>
      <c r="I28" s="339"/>
      <c r="J28" s="329"/>
      <c r="K28" s="317"/>
      <c r="L28" s="317"/>
      <c r="M28" s="320"/>
      <c r="N28" s="320"/>
    </row>
    <row r="29" spans="4:14" ht="15" customHeight="1" x14ac:dyDescent="0.25">
      <c r="D29" s="343"/>
      <c r="E29" s="346"/>
      <c r="F29" s="341"/>
      <c r="G29" s="335"/>
      <c r="H29" s="333"/>
      <c r="I29" s="339"/>
      <c r="J29" s="329"/>
      <c r="K29" s="317"/>
      <c r="L29" s="317"/>
      <c r="M29" s="320"/>
      <c r="N29" s="320"/>
    </row>
    <row r="30" spans="4:14" ht="15" customHeight="1" x14ac:dyDescent="0.25">
      <c r="D30" s="343"/>
      <c r="E30" s="346"/>
      <c r="F30" s="341"/>
      <c r="G30" s="335"/>
      <c r="H30" s="334"/>
      <c r="I30" s="340"/>
      <c r="J30" s="330"/>
      <c r="K30" s="318"/>
      <c r="L30" s="318"/>
      <c r="M30" s="337"/>
      <c r="N30" s="337"/>
    </row>
    <row r="31" spans="4:14" ht="15" customHeight="1" x14ac:dyDescent="0.25">
      <c r="D31" s="343"/>
      <c r="E31" s="346"/>
      <c r="F31" s="332" t="s">
        <v>153</v>
      </c>
      <c r="G31" s="325" t="s">
        <v>154</v>
      </c>
      <c r="H31" s="332" t="s">
        <v>155</v>
      </c>
      <c r="I31" s="338" t="s">
        <v>143</v>
      </c>
      <c r="J31" s="328" t="s">
        <v>156</v>
      </c>
      <c r="K31" s="316">
        <v>44986</v>
      </c>
      <c r="L31" s="316">
        <v>45076</v>
      </c>
      <c r="M31" s="319"/>
      <c r="N31" s="319"/>
    </row>
    <row r="32" spans="4:14" ht="15" customHeight="1" x14ac:dyDescent="0.25">
      <c r="D32" s="343"/>
      <c r="E32" s="346"/>
      <c r="F32" s="333"/>
      <c r="G32" s="326"/>
      <c r="H32" s="333"/>
      <c r="I32" s="339"/>
      <c r="J32" s="329"/>
      <c r="K32" s="317"/>
      <c r="L32" s="317"/>
      <c r="M32" s="320"/>
      <c r="N32" s="320"/>
    </row>
    <row r="33" spans="4:14" ht="15" customHeight="1" x14ac:dyDescent="0.25">
      <c r="D33" s="343"/>
      <c r="E33" s="346"/>
      <c r="F33" s="333"/>
      <c r="G33" s="326"/>
      <c r="H33" s="333"/>
      <c r="I33" s="339"/>
      <c r="J33" s="329"/>
      <c r="K33" s="317"/>
      <c r="L33" s="317"/>
      <c r="M33" s="320"/>
      <c r="N33" s="320"/>
    </row>
    <row r="34" spans="4:14" ht="15" customHeight="1" x14ac:dyDescent="0.25">
      <c r="D34" s="343"/>
      <c r="E34" s="346"/>
      <c r="F34" s="333"/>
      <c r="G34" s="326"/>
      <c r="H34" s="333"/>
      <c r="I34" s="339"/>
      <c r="J34" s="329"/>
      <c r="K34" s="317"/>
      <c r="L34" s="317"/>
      <c r="M34" s="320"/>
      <c r="N34" s="320"/>
    </row>
    <row r="35" spans="4:14" ht="15" customHeight="1" x14ac:dyDescent="0.25">
      <c r="D35" s="343"/>
      <c r="E35" s="346"/>
      <c r="F35" s="333"/>
      <c r="G35" s="326"/>
      <c r="H35" s="333"/>
      <c r="I35" s="339"/>
      <c r="J35" s="329"/>
      <c r="K35" s="317"/>
      <c r="L35" s="317"/>
      <c r="M35" s="320"/>
      <c r="N35" s="320"/>
    </row>
    <row r="36" spans="4:14" ht="15" customHeight="1" x14ac:dyDescent="0.25">
      <c r="D36" s="344"/>
      <c r="E36" s="347"/>
      <c r="F36" s="334"/>
      <c r="G36" s="327"/>
      <c r="H36" s="334"/>
      <c r="I36" s="340"/>
      <c r="J36" s="330"/>
      <c r="K36" s="318"/>
      <c r="L36" s="318"/>
      <c r="M36" s="337"/>
      <c r="N36" s="337"/>
    </row>
    <row r="37" spans="4:14" ht="15" customHeight="1" x14ac:dyDescent="0.25">
      <c r="D37" s="342" t="s">
        <v>157</v>
      </c>
      <c r="E37" s="345" t="s">
        <v>158</v>
      </c>
      <c r="F37" s="332" t="s">
        <v>159</v>
      </c>
      <c r="G37" s="325" t="s">
        <v>160</v>
      </c>
      <c r="H37" s="332" t="s">
        <v>161</v>
      </c>
      <c r="I37" s="338" t="s">
        <v>143</v>
      </c>
      <c r="J37" s="328" t="s">
        <v>162</v>
      </c>
      <c r="K37" s="316">
        <v>44959</v>
      </c>
      <c r="L37" s="316">
        <v>45168</v>
      </c>
      <c r="M37" s="319"/>
      <c r="N37" s="319"/>
    </row>
    <row r="38" spans="4:14" ht="15" customHeight="1" x14ac:dyDescent="0.25">
      <c r="D38" s="343"/>
      <c r="E38" s="346"/>
      <c r="F38" s="333"/>
      <c r="G38" s="326"/>
      <c r="H38" s="333"/>
      <c r="I38" s="339"/>
      <c r="J38" s="329"/>
      <c r="K38" s="317"/>
      <c r="L38" s="317"/>
      <c r="M38" s="320"/>
      <c r="N38" s="320"/>
    </row>
    <row r="39" spans="4:14" ht="15" customHeight="1" x14ac:dyDescent="0.25">
      <c r="D39" s="343"/>
      <c r="E39" s="346"/>
      <c r="F39" s="333"/>
      <c r="G39" s="326"/>
      <c r="H39" s="333"/>
      <c r="I39" s="339"/>
      <c r="J39" s="329"/>
      <c r="K39" s="317"/>
      <c r="L39" s="317"/>
      <c r="M39" s="320"/>
      <c r="N39" s="320"/>
    </row>
    <row r="40" spans="4:14" ht="15" customHeight="1" x14ac:dyDescent="0.25">
      <c r="D40" s="343"/>
      <c r="E40" s="346"/>
      <c r="F40" s="333"/>
      <c r="G40" s="326"/>
      <c r="H40" s="333"/>
      <c r="I40" s="339"/>
      <c r="J40" s="329"/>
      <c r="K40" s="317"/>
      <c r="L40" s="317"/>
      <c r="M40" s="320"/>
      <c r="N40" s="320"/>
    </row>
    <row r="41" spans="4:14" ht="15" customHeight="1" x14ac:dyDescent="0.25">
      <c r="D41" s="343"/>
      <c r="E41" s="346"/>
      <c r="F41" s="333"/>
      <c r="G41" s="326"/>
      <c r="H41" s="333"/>
      <c r="I41" s="339"/>
      <c r="J41" s="329"/>
      <c r="K41" s="317"/>
      <c r="L41" s="317"/>
      <c r="M41" s="320"/>
      <c r="N41" s="320"/>
    </row>
    <row r="42" spans="4:14" ht="15" customHeight="1" x14ac:dyDescent="0.25">
      <c r="D42" s="343"/>
      <c r="E42" s="346"/>
      <c r="F42" s="333"/>
      <c r="G42" s="326"/>
      <c r="H42" s="333"/>
      <c r="I42" s="339"/>
      <c r="J42" s="329"/>
      <c r="K42" s="317"/>
      <c r="L42" s="317"/>
      <c r="M42" s="320"/>
      <c r="N42" s="320"/>
    </row>
    <row r="43" spans="4:14" ht="15" customHeight="1" x14ac:dyDescent="0.25">
      <c r="D43" s="343"/>
      <c r="E43" s="346"/>
      <c r="F43" s="333"/>
      <c r="G43" s="326"/>
      <c r="H43" s="333"/>
      <c r="I43" s="339"/>
      <c r="J43" s="329"/>
      <c r="K43" s="317"/>
      <c r="L43" s="317"/>
      <c r="M43" s="320"/>
      <c r="N43" s="320"/>
    </row>
    <row r="44" spans="4:14" ht="15" customHeight="1" x14ac:dyDescent="0.25">
      <c r="D44" s="343"/>
      <c r="E44" s="346"/>
      <c r="F44" s="333"/>
      <c r="G44" s="326"/>
      <c r="H44" s="333"/>
      <c r="I44" s="339"/>
      <c r="J44" s="329"/>
      <c r="K44" s="317"/>
      <c r="L44" s="317"/>
      <c r="M44" s="320"/>
      <c r="N44" s="320"/>
    </row>
    <row r="45" spans="4:14" ht="15" customHeight="1" x14ac:dyDescent="0.25">
      <c r="D45" s="343"/>
      <c r="E45" s="347"/>
      <c r="F45" s="334"/>
      <c r="G45" s="327"/>
      <c r="H45" s="334"/>
      <c r="I45" s="340"/>
      <c r="J45" s="330"/>
      <c r="K45" s="318"/>
      <c r="L45" s="318"/>
      <c r="M45" s="337"/>
      <c r="N45" s="337"/>
    </row>
    <row r="46" spans="4:14" ht="15" customHeight="1" x14ac:dyDescent="0.25">
      <c r="D46" s="343"/>
      <c r="E46" s="345" t="s">
        <v>163</v>
      </c>
      <c r="F46" s="332" t="s">
        <v>164</v>
      </c>
      <c r="G46" s="325" t="s">
        <v>165</v>
      </c>
      <c r="H46" s="332" t="s">
        <v>166</v>
      </c>
      <c r="I46" s="338" t="s">
        <v>143</v>
      </c>
      <c r="J46" s="328" t="s">
        <v>167</v>
      </c>
      <c r="K46" s="316">
        <v>45078</v>
      </c>
      <c r="L46" s="316">
        <v>45290</v>
      </c>
      <c r="M46" s="319"/>
      <c r="N46" s="319"/>
    </row>
    <row r="47" spans="4:14" ht="15" customHeight="1" x14ac:dyDescent="0.25">
      <c r="D47" s="343"/>
      <c r="E47" s="346"/>
      <c r="F47" s="333"/>
      <c r="G47" s="326"/>
      <c r="H47" s="333"/>
      <c r="I47" s="339"/>
      <c r="J47" s="329"/>
      <c r="K47" s="317"/>
      <c r="L47" s="317"/>
      <c r="M47" s="320"/>
      <c r="N47" s="320"/>
    </row>
    <row r="48" spans="4:14" ht="15" customHeight="1" x14ac:dyDescent="0.25">
      <c r="D48" s="343"/>
      <c r="E48" s="346"/>
      <c r="F48" s="333"/>
      <c r="G48" s="326"/>
      <c r="H48" s="333"/>
      <c r="I48" s="339"/>
      <c r="J48" s="329"/>
      <c r="K48" s="317"/>
      <c r="L48" s="317"/>
      <c r="M48" s="320"/>
      <c r="N48" s="320"/>
    </row>
    <row r="49" spans="4:14" ht="15" customHeight="1" x14ac:dyDescent="0.25">
      <c r="D49" s="343"/>
      <c r="E49" s="346"/>
      <c r="F49" s="333"/>
      <c r="G49" s="326"/>
      <c r="H49" s="333"/>
      <c r="I49" s="339"/>
      <c r="J49" s="329"/>
      <c r="K49" s="317"/>
      <c r="L49" s="317"/>
      <c r="M49" s="320"/>
      <c r="N49" s="320"/>
    </row>
    <row r="50" spans="4:14" ht="15" customHeight="1" x14ac:dyDescent="0.25">
      <c r="D50" s="343"/>
      <c r="E50" s="346"/>
      <c r="F50" s="333"/>
      <c r="G50" s="326"/>
      <c r="H50" s="333"/>
      <c r="I50" s="339"/>
      <c r="J50" s="329"/>
      <c r="K50" s="317"/>
      <c r="L50" s="317"/>
      <c r="M50" s="320"/>
      <c r="N50" s="320"/>
    </row>
    <row r="51" spans="4:14" ht="15" customHeight="1" x14ac:dyDescent="0.25">
      <c r="D51" s="344"/>
      <c r="E51" s="347"/>
      <c r="F51" s="334"/>
      <c r="G51" s="327"/>
      <c r="H51" s="334"/>
      <c r="I51" s="340"/>
      <c r="J51" s="330"/>
      <c r="K51" s="318"/>
      <c r="L51" s="318"/>
      <c r="M51" s="337"/>
      <c r="N51" s="337"/>
    </row>
    <row r="52" spans="4:14" ht="15" customHeight="1" x14ac:dyDescent="0.25">
      <c r="D52" s="349" t="s">
        <v>168</v>
      </c>
      <c r="E52" s="355" t="s">
        <v>169</v>
      </c>
      <c r="F52" s="332" t="s">
        <v>170</v>
      </c>
      <c r="G52" s="325" t="s">
        <v>171</v>
      </c>
      <c r="H52" s="332" t="s">
        <v>172</v>
      </c>
      <c r="I52" s="338" t="s">
        <v>173</v>
      </c>
      <c r="J52" s="328" t="s">
        <v>174</v>
      </c>
      <c r="K52" s="316">
        <v>44927</v>
      </c>
      <c r="L52" s="316">
        <v>45290</v>
      </c>
      <c r="M52" s="319"/>
      <c r="N52" s="319"/>
    </row>
    <row r="53" spans="4:14" ht="15" customHeight="1" x14ac:dyDescent="0.25">
      <c r="D53" s="349"/>
      <c r="E53" s="355"/>
      <c r="F53" s="333"/>
      <c r="G53" s="326"/>
      <c r="H53" s="333"/>
      <c r="I53" s="339"/>
      <c r="J53" s="329"/>
      <c r="K53" s="317"/>
      <c r="L53" s="317"/>
      <c r="M53" s="320"/>
      <c r="N53" s="320"/>
    </row>
    <row r="54" spans="4:14" ht="15" customHeight="1" x14ac:dyDescent="0.25">
      <c r="D54" s="349"/>
      <c r="E54" s="355"/>
      <c r="F54" s="333"/>
      <c r="G54" s="326"/>
      <c r="H54" s="333"/>
      <c r="I54" s="339"/>
      <c r="J54" s="329"/>
      <c r="K54" s="317"/>
      <c r="L54" s="317"/>
      <c r="M54" s="320"/>
      <c r="N54" s="320"/>
    </row>
    <row r="55" spans="4:14" ht="15" customHeight="1" x14ac:dyDescent="0.25">
      <c r="D55" s="349"/>
      <c r="E55" s="355"/>
      <c r="F55" s="333"/>
      <c r="G55" s="326"/>
      <c r="H55" s="333"/>
      <c r="I55" s="339"/>
      <c r="J55" s="329"/>
      <c r="K55" s="317"/>
      <c r="L55" s="317"/>
      <c r="M55" s="320"/>
      <c r="N55" s="320"/>
    </row>
    <row r="56" spans="4:14" ht="15" customHeight="1" x14ac:dyDescent="0.25">
      <c r="D56" s="349"/>
      <c r="E56" s="355"/>
      <c r="F56" s="333"/>
      <c r="G56" s="326"/>
      <c r="H56" s="333"/>
      <c r="I56" s="339"/>
      <c r="J56" s="329"/>
      <c r="K56" s="317"/>
      <c r="L56" s="317"/>
      <c r="M56" s="320"/>
      <c r="N56" s="320"/>
    </row>
    <row r="57" spans="4:14" ht="15" customHeight="1" x14ac:dyDescent="0.25">
      <c r="D57" s="349"/>
      <c r="E57" s="355"/>
      <c r="F57" s="333"/>
      <c r="G57" s="326"/>
      <c r="H57" s="333"/>
      <c r="I57" s="339"/>
      <c r="J57" s="329"/>
      <c r="K57" s="317"/>
      <c r="L57" s="317"/>
      <c r="M57" s="320"/>
      <c r="N57" s="320"/>
    </row>
    <row r="58" spans="4:14" ht="15" customHeight="1" x14ac:dyDescent="0.25">
      <c r="D58" s="349"/>
      <c r="E58" s="355"/>
      <c r="F58" s="333"/>
      <c r="G58" s="326"/>
      <c r="H58" s="333"/>
      <c r="I58" s="339"/>
      <c r="J58" s="329"/>
      <c r="K58" s="317"/>
      <c r="L58" s="317"/>
      <c r="M58" s="320"/>
      <c r="N58" s="320"/>
    </row>
    <row r="59" spans="4:14" ht="15" customHeight="1" x14ac:dyDescent="0.25">
      <c r="D59" s="349"/>
      <c r="E59" s="355"/>
      <c r="F59" s="334"/>
      <c r="G59" s="327"/>
      <c r="H59" s="334"/>
      <c r="I59" s="340"/>
      <c r="J59" s="330"/>
      <c r="K59" s="318"/>
      <c r="L59" s="318"/>
      <c r="M59" s="337"/>
      <c r="N59" s="337"/>
    </row>
    <row r="60" spans="4:14" ht="15" customHeight="1" x14ac:dyDescent="0.25">
      <c r="D60" s="349"/>
      <c r="E60" s="355"/>
      <c r="F60" s="332" t="s">
        <v>175</v>
      </c>
      <c r="G60" s="325" t="s">
        <v>176</v>
      </c>
      <c r="H60" s="332" t="s">
        <v>177</v>
      </c>
      <c r="I60" s="338" t="s">
        <v>173</v>
      </c>
      <c r="J60" s="328" t="s">
        <v>174</v>
      </c>
      <c r="K60" s="316">
        <v>44927</v>
      </c>
      <c r="L60" s="316">
        <v>45290</v>
      </c>
      <c r="M60" s="319"/>
      <c r="N60" s="319"/>
    </row>
    <row r="61" spans="4:14" ht="15" customHeight="1" x14ac:dyDescent="0.25">
      <c r="D61" s="349"/>
      <c r="E61" s="355"/>
      <c r="F61" s="333"/>
      <c r="G61" s="326"/>
      <c r="H61" s="333"/>
      <c r="I61" s="339"/>
      <c r="J61" s="329"/>
      <c r="K61" s="317"/>
      <c r="L61" s="317"/>
      <c r="M61" s="320"/>
      <c r="N61" s="320"/>
    </row>
    <row r="62" spans="4:14" ht="15" customHeight="1" x14ac:dyDescent="0.25">
      <c r="D62" s="349"/>
      <c r="E62" s="355"/>
      <c r="F62" s="333"/>
      <c r="G62" s="326"/>
      <c r="H62" s="333"/>
      <c r="I62" s="339"/>
      <c r="J62" s="329"/>
      <c r="K62" s="317"/>
      <c r="L62" s="317"/>
      <c r="M62" s="320"/>
      <c r="N62" s="320"/>
    </row>
    <row r="63" spans="4:14" ht="15" customHeight="1" x14ac:dyDescent="0.25">
      <c r="D63" s="349"/>
      <c r="E63" s="355"/>
      <c r="F63" s="333"/>
      <c r="G63" s="326"/>
      <c r="H63" s="333"/>
      <c r="I63" s="339"/>
      <c r="J63" s="329"/>
      <c r="K63" s="317"/>
      <c r="L63" s="317"/>
      <c r="M63" s="320"/>
      <c r="N63" s="320"/>
    </row>
    <row r="64" spans="4:14" ht="15" customHeight="1" x14ac:dyDescent="0.25">
      <c r="D64" s="349"/>
      <c r="E64" s="355"/>
      <c r="F64" s="333"/>
      <c r="G64" s="326"/>
      <c r="H64" s="333"/>
      <c r="I64" s="339"/>
      <c r="J64" s="329"/>
      <c r="K64" s="317"/>
      <c r="L64" s="317"/>
      <c r="M64" s="320"/>
      <c r="N64" s="320"/>
    </row>
    <row r="65" spans="4:14" ht="15" customHeight="1" x14ac:dyDescent="0.25">
      <c r="D65" s="349"/>
      <c r="E65" s="355"/>
      <c r="F65" s="333"/>
      <c r="G65" s="326"/>
      <c r="H65" s="333"/>
      <c r="I65" s="339"/>
      <c r="J65" s="329"/>
      <c r="K65" s="317"/>
      <c r="L65" s="317"/>
      <c r="M65" s="320"/>
      <c r="N65" s="320"/>
    </row>
    <row r="66" spans="4:14" ht="15" customHeight="1" x14ac:dyDescent="0.25">
      <c r="D66" s="349"/>
      <c r="E66" s="355"/>
      <c r="F66" s="333"/>
      <c r="G66" s="326"/>
      <c r="H66" s="333"/>
      <c r="I66" s="339"/>
      <c r="J66" s="329"/>
      <c r="K66" s="317"/>
      <c r="L66" s="317"/>
      <c r="M66" s="320"/>
      <c r="N66" s="320"/>
    </row>
    <row r="67" spans="4:14" ht="15" customHeight="1" x14ac:dyDescent="0.25">
      <c r="D67" s="349"/>
      <c r="E67" s="355"/>
      <c r="F67" s="334"/>
      <c r="G67" s="327"/>
      <c r="H67" s="334"/>
      <c r="I67" s="340"/>
      <c r="J67" s="330"/>
      <c r="K67" s="318"/>
      <c r="L67" s="318"/>
      <c r="M67" s="337"/>
      <c r="N67" s="337"/>
    </row>
    <row r="68" spans="4:14" ht="15" customHeight="1" x14ac:dyDescent="0.25">
      <c r="D68" s="349"/>
      <c r="E68" s="355"/>
      <c r="F68" s="341" t="s">
        <v>178</v>
      </c>
      <c r="G68" s="335" t="s">
        <v>179</v>
      </c>
      <c r="H68" s="328" t="s">
        <v>180</v>
      </c>
      <c r="I68" s="348" t="s">
        <v>173</v>
      </c>
      <c r="J68" s="331" t="s">
        <v>174</v>
      </c>
      <c r="K68" s="336">
        <v>44986</v>
      </c>
      <c r="L68" s="336">
        <v>45107</v>
      </c>
      <c r="M68" s="321"/>
      <c r="N68" s="321"/>
    </row>
    <row r="69" spans="4:14" ht="15" customHeight="1" x14ac:dyDescent="0.25">
      <c r="D69" s="349"/>
      <c r="E69" s="355"/>
      <c r="F69" s="341"/>
      <c r="G69" s="335"/>
      <c r="H69" s="329"/>
      <c r="I69" s="348"/>
      <c r="J69" s="331"/>
      <c r="K69" s="336"/>
      <c r="L69" s="336"/>
      <c r="M69" s="321"/>
      <c r="N69" s="321"/>
    </row>
    <row r="70" spans="4:14" ht="15" customHeight="1" x14ac:dyDescent="0.25">
      <c r="D70" s="349"/>
      <c r="E70" s="355"/>
      <c r="F70" s="341"/>
      <c r="G70" s="335"/>
      <c r="H70" s="329"/>
      <c r="I70" s="348"/>
      <c r="J70" s="331"/>
      <c r="K70" s="336"/>
      <c r="L70" s="336"/>
      <c r="M70" s="321"/>
      <c r="N70" s="321"/>
    </row>
    <row r="71" spans="4:14" ht="15" customHeight="1" x14ac:dyDescent="0.25">
      <c r="D71" s="349"/>
      <c r="E71" s="355"/>
      <c r="F71" s="341"/>
      <c r="G71" s="335"/>
      <c r="H71" s="329"/>
      <c r="I71" s="348"/>
      <c r="J71" s="331"/>
      <c r="K71" s="336"/>
      <c r="L71" s="336"/>
      <c r="M71" s="321"/>
      <c r="N71" s="321"/>
    </row>
    <row r="72" spans="4:14" ht="15" customHeight="1" x14ac:dyDescent="0.25">
      <c r="D72" s="349"/>
      <c r="E72" s="355"/>
      <c r="F72" s="341"/>
      <c r="G72" s="335"/>
      <c r="H72" s="330"/>
      <c r="I72" s="348"/>
      <c r="J72" s="331"/>
      <c r="K72" s="336"/>
      <c r="L72" s="336"/>
      <c r="M72" s="321"/>
      <c r="N72" s="321"/>
    </row>
    <row r="73" spans="4:14" ht="15" customHeight="1" x14ac:dyDescent="0.25">
      <c r="D73" s="349" t="s">
        <v>181</v>
      </c>
      <c r="E73" s="328" t="s">
        <v>182</v>
      </c>
      <c r="F73" s="350" t="s">
        <v>183</v>
      </c>
      <c r="G73" s="325" t="s">
        <v>184</v>
      </c>
      <c r="H73" s="328" t="s">
        <v>185</v>
      </c>
      <c r="I73" s="338" t="s">
        <v>186</v>
      </c>
      <c r="J73" s="328" t="s">
        <v>174</v>
      </c>
      <c r="K73" s="316">
        <v>44927</v>
      </c>
      <c r="L73" s="316">
        <v>45107</v>
      </c>
      <c r="M73" s="319"/>
      <c r="N73" s="319"/>
    </row>
    <row r="74" spans="4:14" ht="15" customHeight="1" x14ac:dyDescent="0.25">
      <c r="D74" s="349"/>
      <c r="E74" s="329"/>
      <c r="F74" s="351"/>
      <c r="G74" s="326"/>
      <c r="H74" s="329"/>
      <c r="I74" s="339"/>
      <c r="J74" s="329"/>
      <c r="K74" s="317"/>
      <c r="L74" s="317"/>
      <c r="M74" s="320"/>
      <c r="N74" s="320"/>
    </row>
    <row r="75" spans="4:14" ht="15" customHeight="1" x14ac:dyDescent="0.25">
      <c r="D75" s="349"/>
      <c r="E75" s="329"/>
      <c r="F75" s="351"/>
      <c r="G75" s="326"/>
      <c r="H75" s="329"/>
      <c r="I75" s="339"/>
      <c r="J75" s="329"/>
      <c r="K75" s="317"/>
      <c r="L75" s="317"/>
      <c r="M75" s="320"/>
      <c r="N75" s="320"/>
    </row>
    <row r="76" spans="4:14" ht="15" customHeight="1" x14ac:dyDescent="0.25">
      <c r="D76" s="349"/>
      <c r="E76" s="329"/>
      <c r="F76" s="351"/>
      <c r="G76" s="326"/>
      <c r="H76" s="329"/>
      <c r="I76" s="339"/>
      <c r="J76" s="329"/>
      <c r="K76" s="317"/>
      <c r="L76" s="317"/>
      <c r="M76" s="320"/>
      <c r="N76" s="320"/>
    </row>
    <row r="77" spans="4:14" ht="15" customHeight="1" x14ac:dyDescent="0.25">
      <c r="D77" s="349"/>
      <c r="E77" s="329"/>
      <c r="F77" s="351"/>
      <c r="G77" s="326"/>
      <c r="H77" s="329"/>
      <c r="I77" s="339"/>
      <c r="J77" s="329"/>
      <c r="K77" s="317"/>
      <c r="L77" s="317"/>
      <c r="M77" s="320"/>
      <c r="N77" s="320"/>
    </row>
    <row r="78" spans="4:14" ht="15" customHeight="1" x14ac:dyDescent="0.25">
      <c r="D78" s="349"/>
      <c r="E78" s="329"/>
      <c r="F78" s="351"/>
      <c r="G78" s="326"/>
      <c r="H78" s="330"/>
      <c r="I78" s="340"/>
      <c r="J78" s="330"/>
      <c r="K78" s="318"/>
      <c r="L78" s="318"/>
      <c r="M78" s="337"/>
      <c r="N78" s="337"/>
    </row>
    <row r="79" spans="4:14" ht="15" customHeight="1" x14ac:dyDescent="0.25">
      <c r="D79" s="349"/>
      <c r="E79" s="329"/>
      <c r="F79" s="352" t="s">
        <v>187</v>
      </c>
      <c r="G79" s="325" t="s">
        <v>188</v>
      </c>
      <c r="H79" s="328" t="s">
        <v>189</v>
      </c>
      <c r="I79" s="338" t="s">
        <v>143</v>
      </c>
      <c r="J79" s="328" t="s">
        <v>174</v>
      </c>
      <c r="K79" s="316">
        <v>44927</v>
      </c>
      <c r="L79" s="316">
        <v>45107</v>
      </c>
      <c r="M79" s="319"/>
      <c r="N79" s="319"/>
    </row>
    <row r="80" spans="4:14" ht="15" customHeight="1" x14ac:dyDescent="0.25">
      <c r="D80" s="349"/>
      <c r="E80" s="329"/>
      <c r="F80" s="353"/>
      <c r="G80" s="326"/>
      <c r="H80" s="329"/>
      <c r="I80" s="339"/>
      <c r="J80" s="329"/>
      <c r="K80" s="317"/>
      <c r="L80" s="317"/>
      <c r="M80" s="320"/>
      <c r="N80" s="320"/>
    </row>
    <row r="81" spans="4:14" ht="15" customHeight="1" x14ac:dyDescent="0.25">
      <c r="D81" s="349"/>
      <c r="E81" s="329"/>
      <c r="F81" s="353"/>
      <c r="G81" s="326"/>
      <c r="H81" s="329"/>
      <c r="I81" s="339"/>
      <c r="J81" s="329"/>
      <c r="K81" s="317"/>
      <c r="L81" s="317"/>
      <c r="M81" s="320"/>
      <c r="N81" s="320"/>
    </row>
    <row r="82" spans="4:14" ht="15" customHeight="1" x14ac:dyDescent="0.25">
      <c r="D82" s="349"/>
      <c r="E82" s="329"/>
      <c r="F82" s="353"/>
      <c r="G82" s="326"/>
      <c r="H82" s="329"/>
      <c r="I82" s="339"/>
      <c r="J82" s="329"/>
      <c r="K82" s="317"/>
      <c r="L82" s="317"/>
      <c r="M82" s="320"/>
      <c r="N82" s="320"/>
    </row>
    <row r="83" spans="4:14" ht="15" customHeight="1" x14ac:dyDescent="0.25">
      <c r="D83" s="349"/>
      <c r="E83" s="330"/>
      <c r="F83" s="354"/>
      <c r="G83" s="327"/>
      <c r="H83" s="330"/>
      <c r="I83" s="340"/>
      <c r="J83" s="330"/>
      <c r="K83" s="318"/>
      <c r="L83" s="318"/>
      <c r="M83" s="337"/>
      <c r="N83" s="337"/>
    </row>
  </sheetData>
  <mergeCells count="119">
    <mergeCell ref="N68:N72"/>
    <mergeCell ref="D73:D83"/>
    <mergeCell ref="E73:E83"/>
    <mergeCell ref="F73:F78"/>
    <mergeCell ref="G73:G78"/>
    <mergeCell ref="H73:H78"/>
    <mergeCell ref="I73:I78"/>
    <mergeCell ref="J73:J78"/>
    <mergeCell ref="L79:L83"/>
    <mergeCell ref="M79:M83"/>
    <mergeCell ref="N79:N83"/>
    <mergeCell ref="K73:K78"/>
    <mergeCell ref="L73:L78"/>
    <mergeCell ref="M73:M78"/>
    <mergeCell ref="N73:N78"/>
    <mergeCell ref="F79:F83"/>
    <mergeCell ref="G79:G83"/>
    <mergeCell ref="H79:H83"/>
    <mergeCell ref="I79:I83"/>
    <mergeCell ref="J79:J83"/>
    <mergeCell ref="K79:K83"/>
    <mergeCell ref="D52:D72"/>
    <mergeCell ref="E52:E72"/>
    <mergeCell ref="N52:N59"/>
    <mergeCell ref="F60:F67"/>
    <mergeCell ref="G60:G67"/>
    <mergeCell ref="H60:H67"/>
    <mergeCell ref="I60:I67"/>
    <mergeCell ref="J60:J67"/>
    <mergeCell ref="K60:K67"/>
    <mergeCell ref="L60:L67"/>
    <mergeCell ref="M60:M67"/>
    <mergeCell ref="N60:N67"/>
    <mergeCell ref="F52:F59"/>
    <mergeCell ref="G52:G59"/>
    <mergeCell ref="H52:H59"/>
    <mergeCell ref="I52:I59"/>
    <mergeCell ref="J52:J59"/>
    <mergeCell ref="K52:K59"/>
    <mergeCell ref="L52:L59"/>
    <mergeCell ref="F68:F72"/>
    <mergeCell ref="G68:G72"/>
    <mergeCell ref="H68:H72"/>
    <mergeCell ref="I68:I72"/>
    <mergeCell ref="J68:J72"/>
    <mergeCell ref="K68:K72"/>
    <mergeCell ref="L68:L72"/>
    <mergeCell ref="L37:L45"/>
    <mergeCell ref="M37:M45"/>
    <mergeCell ref="M52:M59"/>
    <mergeCell ref="M68:M72"/>
    <mergeCell ref="N37:N45"/>
    <mergeCell ref="E46:E51"/>
    <mergeCell ref="F46:F51"/>
    <mergeCell ref="G46:G51"/>
    <mergeCell ref="H46:H51"/>
    <mergeCell ref="I46:I51"/>
    <mergeCell ref="J46:J51"/>
    <mergeCell ref="K46:K51"/>
    <mergeCell ref="L46:L51"/>
    <mergeCell ref="M46:M51"/>
    <mergeCell ref="N46:N51"/>
    <mergeCell ref="D37:D51"/>
    <mergeCell ref="E37:E45"/>
    <mergeCell ref="F37:F45"/>
    <mergeCell ref="G37:G45"/>
    <mergeCell ref="H37:H45"/>
    <mergeCell ref="I37:I45"/>
    <mergeCell ref="J37:J45"/>
    <mergeCell ref="D11:D36"/>
    <mergeCell ref="K37:K45"/>
    <mergeCell ref="E22:E36"/>
    <mergeCell ref="E11:E21"/>
    <mergeCell ref="J11:J16"/>
    <mergeCell ref="K11:K16"/>
    <mergeCell ref="M22:M30"/>
    <mergeCell ref="N22:N30"/>
    <mergeCell ref="F31:F36"/>
    <mergeCell ref="G31:G36"/>
    <mergeCell ref="H31:H36"/>
    <mergeCell ref="I31:I36"/>
    <mergeCell ref="J31:J36"/>
    <mergeCell ref="K31:K36"/>
    <mergeCell ref="L31:L36"/>
    <mergeCell ref="M31:M36"/>
    <mergeCell ref="N31:N36"/>
    <mergeCell ref="F22:F30"/>
    <mergeCell ref="G22:G30"/>
    <mergeCell ref="H22:H30"/>
    <mergeCell ref="I22:I30"/>
    <mergeCell ref="J22:J30"/>
    <mergeCell ref="K22:K30"/>
    <mergeCell ref="L22:L30"/>
    <mergeCell ref="L11:L16"/>
    <mergeCell ref="M11:M16"/>
    <mergeCell ref="N11:N16"/>
    <mergeCell ref="F17:F21"/>
    <mergeCell ref="G17:G21"/>
    <mergeCell ref="H17:H21"/>
    <mergeCell ref="I17:I21"/>
    <mergeCell ref="J17:J21"/>
    <mergeCell ref="F11:F16"/>
    <mergeCell ref="G11:G16"/>
    <mergeCell ref="H11:H16"/>
    <mergeCell ref="I11:I16"/>
    <mergeCell ref="K17:K21"/>
    <mergeCell ref="L17:L21"/>
    <mergeCell ref="M17:M21"/>
    <mergeCell ref="N17:N21"/>
    <mergeCell ref="D3:H3"/>
    <mergeCell ref="D6:E9"/>
    <mergeCell ref="F6:J6"/>
    <mergeCell ref="K6:L6"/>
    <mergeCell ref="F7:J7"/>
    <mergeCell ref="K7:L7"/>
    <mergeCell ref="F8:J8"/>
    <mergeCell ref="K8:L8"/>
    <mergeCell ref="F9:J9"/>
    <mergeCell ref="K9:L9"/>
  </mergeCells>
  <dataValidations count="2">
    <dataValidation allowBlank="1" showInputMessage="1" showErrorMessage="1" promptTitle="CUMPLIMIENTO (%)" prompt="De acuerdo a lo planeado deben reportar si con lo ejecutado en cada tarea están cumpliendo con el 100% o no (septiembre). _x000a__x000a_" sqref="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xr:uid="{F53C2369-CB7B-4895-A3D5-6693A5589EED}"/>
    <dataValidation allowBlank="1" showInputMessage="1" showErrorMessage="1" promptTitle="EJECUCIÓN (%)" prompt="Porcentaje acumulado de realización a septiembre  (avance o ejecución) de cada tarea"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38BEB55B-7C6A-4F71-A448-FCA092FAD9CA}"/>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54F51-3AA4-458F-9553-27E898BC6A93}">
  <sheetPr>
    <tabColor rgb="FF0000FF"/>
  </sheetPr>
  <dimension ref="A1:BU643"/>
  <sheetViews>
    <sheetView topLeftCell="I2" zoomScaleNormal="100" workbookViewId="0">
      <selection activeCell="M22" sqref="M22:M30"/>
    </sheetView>
  </sheetViews>
  <sheetFormatPr baseColWidth="10" defaultRowHeight="15" x14ac:dyDescent="0.25"/>
  <cols>
    <col min="1" max="2" width="4.85546875" style="92" customWidth="1"/>
    <col min="3" max="3" width="6.7109375" style="92" customWidth="1"/>
    <col min="4" max="5" width="29.85546875" style="83" customWidth="1"/>
    <col min="6" max="6" width="36.7109375" style="83" customWidth="1"/>
    <col min="7" max="7" width="43.42578125" style="83" customWidth="1"/>
    <col min="8" max="8" width="77.140625" style="83" customWidth="1"/>
    <col min="9" max="9" width="41" style="83" customWidth="1"/>
    <col min="10" max="10" width="29.140625" style="83" customWidth="1"/>
    <col min="11" max="12" width="17" style="90" customWidth="1"/>
    <col min="13" max="14" width="27" style="91" customWidth="1"/>
    <col min="15" max="65" width="11.42578125" style="92"/>
    <col min="66" max="255" width="11.42578125" style="83"/>
    <col min="256" max="257" width="4.85546875" style="83" customWidth="1"/>
    <col min="258" max="258" width="6.7109375" style="83" customWidth="1"/>
    <col min="259" max="260" width="29.85546875" style="83" customWidth="1"/>
    <col min="261" max="261" width="36.7109375" style="83" customWidth="1"/>
    <col min="262" max="262" width="43.42578125" style="83" customWidth="1"/>
    <col min="263" max="263" width="77.140625" style="83" customWidth="1"/>
    <col min="264" max="264" width="41" style="83" customWidth="1"/>
    <col min="265" max="265" width="29.140625" style="83" customWidth="1"/>
    <col min="266" max="267" width="17" style="83" customWidth="1"/>
    <col min="268" max="269" width="27" style="83" customWidth="1"/>
    <col min="270" max="511" width="11.42578125" style="83"/>
    <col min="512" max="513" width="4.85546875" style="83" customWidth="1"/>
    <col min="514" max="514" width="6.7109375" style="83" customWidth="1"/>
    <col min="515" max="516" width="29.85546875" style="83" customWidth="1"/>
    <col min="517" max="517" width="36.7109375" style="83" customWidth="1"/>
    <col min="518" max="518" width="43.42578125" style="83" customWidth="1"/>
    <col min="519" max="519" width="77.140625" style="83" customWidth="1"/>
    <col min="520" max="520" width="41" style="83" customWidth="1"/>
    <col min="521" max="521" width="29.140625" style="83" customWidth="1"/>
    <col min="522" max="523" width="17" style="83" customWidth="1"/>
    <col min="524" max="525" width="27" style="83" customWidth="1"/>
    <col min="526" max="767" width="11.42578125" style="83"/>
    <col min="768" max="769" width="4.85546875" style="83" customWidth="1"/>
    <col min="770" max="770" width="6.7109375" style="83" customWidth="1"/>
    <col min="771" max="772" width="29.85546875" style="83" customWidth="1"/>
    <col min="773" max="773" width="36.7109375" style="83" customWidth="1"/>
    <col min="774" max="774" width="43.42578125" style="83" customWidth="1"/>
    <col min="775" max="775" width="77.140625" style="83" customWidth="1"/>
    <col min="776" max="776" width="41" style="83" customWidth="1"/>
    <col min="777" max="777" width="29.140625" style="83" customWidth="1"/>
    <col min="778" max="779" width="17" style="83" customWidth="1"/>
    <col min="780" max="781" width="27" style="83" customWidth="1"/>
    <col min="782" max="1023" width="11.42578125" style="83"/>
    <col min="1024" max="1025" width="4.85546875" style="83" customWidth="1"/>
    <col min="1026" max="1026" width="6.7109375" style="83" customWidth="1"/>
    <col min="1027" max="1028" width="29.85546875" style="83" customWidth="1"/>
    <col min="1029" max="1029" width="36.7109375" style="83" customWidth="1"/>
    <col min="1030" max="1030" width="43.42578125" style="83" customWidth="1"/>
    <col min="1031" max="1031" width="77.140625" style="83" customWidth="1"/>
    <col min="1032" max="1032" width="41" style="83" customWidth="1"/>
    <col min="1033" max="1033" width="29.140625" style="83" customWidth="1"/>
    <col min="1034" max="1035" width="17" style="83" customWidth="1"/>
    <col min="1036" max="1037" width="27" style="83" customWidth="1"/>
    <col min="1038" max="1279" width="11.42578125" style="83"/>
    <col min="1280" max="1281" width="4.85546875" style="83" customWidth="1"/>
    <col min="1282" max="1282" width="6.7109375" style="83" customWidth="1"/>
    <col min="1283" max="1284" width="29.85546875" style="83" customWidth="1"/>
    <col min="1285" max="1285" width="36.7109375" style="83" customWidth="1"/>
    <col min="1286" max="1286" width="43.42578125" style="83" customWidth="1"/>
    <col min="1287" max="1287" width="77.140625" style="83" customWidth="1"/>
    <col min="1288" max="1288" width="41" style="83" customWidth="1"/>
    <col min="1289" max="1289" width="29.140625" style="83" customWidth="1"/>
    <col min="1290" max="1291" width="17" style="83" customWidth="1"/>
    <col min="1292" max="1293" width="27" style="83" customWidth="1"/>
    <col min="1294" max="1535" width="11.42578125" style="83"/>
    <col min="1536" max="1537" width="4.85546875" style="83" customWidth="1"/>
    <col min="1538" max="1538" width="6.7109375" style="83" customWidth="1"/>
    <col min="1539" max="1540" width="29.85546875" style="83" customWidth="1"/>
    <col min="1541" max="1541" width="36.7109375" style="83" customWidth="1"/>
    <col min="1542" max="1542" width="43.42578125" style="83" customWidth="1"/>
    <col min="1543" max="1543" width="77.140625" style="83" customWidth="1"/>
    <col min="1544" max="1544" width="41" style="83" customWidth="1"/>
    <col min="1545" max="1545" width="29.140625" style="83" customWidth="1"/>
    <col min="1546" max="1547" width="17" style="83" customWidth="1"/>
    <col min="1548" max="1549" width="27" style="83" customWidth="1"/>
    <col min="1550" max="1791" width="11.42578125" style="83"/>
    <col min="1792" max="1793" width="4.85546875" style="83" customWidth="1"/>
    <col min="1794" max="1794" width="6.7109375" style="83" customWidth="1"/>
    <col min="1795" max="1796" width="29.85546875" style="83" customWidth="1"/>
    <col min="1797" max="1797" width="36.7109375" style="83" customWidth="1"/>
    <col min="1798" max="1798" width="43.42578125" style="83" customWidth="1"/>
    <col min="1799" max="1799" width="77.140625" style="83" customWidth="1"/>
    <col min="1800" max="1800" width="41" style="83" customWidth="1"/>
    <col min="1801" max="1801" width="29.140625" style="83" customWidth="1"/>
    <col min="1802" max="1803" width="17" style="83" customWidth="1"/>
    <col min="1804" max="1805" width="27" style="83" customWidth="1"/>
    <col min="1806" max="2047" width="11.42578125" style="83"/>
    <col min="2048" max="2049" width="4.85546875" style="83" customWidth="1"/>
    <col min="2050" max="2050" width="6.7109375" style="83" customWidth="1"/>
    <col min="2051" max="2052" width="29.85546875" style="83" customWidth="1"/>
    <col min="2053" max="2053" width="36.7109375" style="83" customWidth="1"/>
    <col min="2054" max="2054" width="43.42578125" style="83" customWidth="1"/>
    <col min="2055" max="2055" width="77.140625" style="83" customWidth="1"/>
    <col min="2056" max="2056" width="41" style="83" customWidth="1"/>
    <col min="2057" max="2057" width="29.140625" style="83" customWidth="1"/>
    <col min="2058" max="2059" width="17" style="83" customWidth="1"/>
    <col min="2060" max="2061" width="27" style="83" customWidth="1"/>
    <col min="2062" max="2303" width="11.42578125" style="83"/>
    <col min="2304" max="2305" width="4.85546875" style="83" customWidth="1"/>
    <col min="2306" max="2306" width="6.7109375" style="83" customWidth="1"/>
    <col min="2307" max="2308" width="29.85546875" style="83" customWidth="1"/>
    <col min="2309" max="2309" width="36.7109375" style="83" customWidth="1"/>
    <col min="2310" max="2310" width="43.42578125" style="83" customWidth="1"/>
    <col min="2311" max="2311" width="77.140625" style="83" customWidth="1"/>
    <col min="2312" max="2312" width="41" style="83" customWidth="1"/>
    <col min="2313" max="2313" width="29.140625" style="83" customWidth="1"/>
    <col min="2314" max="2315" width="17" style="83" customWidth="1"/>
    <col min="2316" max="2317" width="27" style="83" customWidth="1"/>
    <col min="2318" max="2559" width="11.42578125" style="83"/>
    <col min="2560" max="2561" width="4.85546875" style="83" customWidth="1"/>
    <col min="2562" max="2562" width="6.7109375" style="83" customWidth="1"/>
    <col min="2563" max="2564" width="29.85546875" style="83" customWidth="1"/>
    <col min="2565" max="2565" width="36.7109375" style="83" customWidth="1"/>
    <col min="2566" max="2566" width="43.42578125" style="83" customWidth="1"/>
    <col min="2567" max="2567" width="77.140625" style="83" customWidth="1"/>
    <col min="2568" max="2568" width="41" style="83" customWidth="1"/>
    <col min="2569" max="2569" width="29.140625" style="83" customWidth="1"/>
    <col min="2570" max="2571" width="17" style="83" customWidth="1"/>
    <col min="2572" max="2573" width="27" style="83" customWidth="1"/>
    <col min="2574" max="2815" width="11.42578125" style="83"/>
    <col min="2816" max="2817" width="4.85546875" style="83" customWidth="1"/>
    <col min="2818" max="2818" width="6.7109375" style="83" customWidth="1"/>
    <col min="2819" max="2820" width="29.85546875" style="83" customWidth="1"/>
    <col min="2821" max="2821" width="36.7109375" style="83" customWidth="1"/>
    <col min="2822" max="2822" width="43.42578125" style="83" customWidth="1"/>
    <col min="2823" max="2823" width="77.140625" style="83" customWidth="1"/>
    <col min="2824" max="2824" width="41" style="83" customWidth="1"/>
    <col min="2825" max="2825" width="29.140625" style="83" customWidth="1"/>
    <col min="2826" max="2827" width="17" style="83" customWidth="1"/>
    <col min="2828" max="2829" width="27" style="83" customWidth="1"/>
    <col min="2830" max="3071" width="11.42578125" style="83"/>
    <col min="3072" max="3073" width="4.85546875" style="83" customWidth="1"/>
    <col min="3074" max="3074" width="6.7109375" style="83" customWidth="1"/>
    <col min="3075" max="3076" width="29.85546875" style="83" customWidth="1"/>
    <col min="3077" max="3077" width="36.7109375" style="83" customWidth="1"/>
    <col min="3078" max="3078" width="43.42578125" style="83" customWidth="1"/>
    <col min="3079" max="3079" width="77.140625" style="83" customWidth="1"/>
    <col min="3080" max="3080" width="41" style="83" customWidth="1"/>
    <col min="3081" max="3081" width="29.140625" style="83" customWidth="1"/>
    <col min="3082" max="3083" width="17" style="83" customWidth="1"/>
    <col min="3084" max="3085" width="27" style="83" customWidth="1"/>
    <col min="3086" max="3327" width="11.42578125" style="83"/>
    <col min="3328" max="3329" width="4.85546875" style="83" customWidth="1"/>
    <col min="3330" max="3330" width="6.7109375" style="83" customWidth="1"/>
    <col min="3331" max="3332" width="29.85546875" style="83" customWidth="1"/>
    <col min="3333" max="3333" width="36.7109375" style="83" customWidth="1"/>
    <col min="3334" max="3334" width="43.42578125" style="83" customWidth="1"/>
    <col min="3335" max="3335" width="77.140625" style="83" customWidth="1"/>
    <col min="3336" max="3336" width="41" style="83" customWidth="1"/>
    <col min="3337" max="3337" width="29.140625" style="83" customWidth="1"/>
    <col min="3338" max="3339" width="17" style="83" customWidth="1"/>
    <col min="3340" max="3341" width="27" style="83" customWidth="1"/>
    <col min="3342" max="3583" width="11.42578125" style="83"/>
    <col min="3584" max="3585" width="4.85546875" style="83" customWidth="1"/>
    <col min="3586" max="3586" width="6.7109375" style="83" customWidth="1"/>
    <col min="3587" max="3588" width="29.85546875" style="83" customWidth="1"/>
    <col min="3589" max="3589" width="36.7109375" style="83" customWidth="1"/>
    <col min="3590" max="3590" width="43.42578125" style="83" customWidth="1"/>
    <col min="3591" max="3591" width="77.140625" style="83" customWidth="1"/>
    <col min="3592" max="3592" width="41" style="83" customWidth="1"/>
    <col min="3593" max="3593" width="29.140625" style="83" customWidth="1"/>
    <col min="3594" max="3595" width="17" style="83" customWidth="1"/>
    <col min="3596" max="3597" width="27" style="83" customWidth="1"/>
    <col min="3598" max="3839" width="11.42578125" style="83"/>
    <col min="3840" max="3841" width="4.85546875" style="83" customWidth="1"/>
    <col min="3842" max="3842" width="6.7109375" style="83" customWidth="1"/>
    <col min="3843" max="3844" width="29.85546875" style="83" customWidth="1"/>
    <col min="3845" max="3845" width="36.7109375" style="83" customWidth="1"/>
    <col min="3846" max="3846" width="43.42578125" style="83" customWidth="1"/>
    <col min="3847" max="3847" width="77.140625" style="83" customWidth="1"/>
    <col min="3848" max="3848" width="41" style="83" customWidth="1"/>
    <col min="3849" max="3849" width="29.140625" style="83" customWidth="1"/>
    <col min="3850" max="3851" width="17" style="83" customWidth="1"/>
    <col min="3852" max="3853" width="27" style="83" customWidth="1"/>
    <col min="3854" max="4095" width="11.42578125" style="83"/>
    <col min="4096" max="4097" width="4.85546875" style="83" customWidth="1"/>
    <col min="4098" max="4098" width="6.7109375" style="83" customWidth="1"/>
    <col min="4099" max="4100" width="29.85546875" style="83" customWidth="1"/>
    <col min="4101" max="4101" width="36.7109375" style="83" customWidth="1"/>
    <col min="4102" max="4102" width="43.42578125" style="83" customWidth="1"/>
    <col min="4103" max="4103" width="77.140625" style="83" customWidth="1"/>
    <col min="4104" max="4104" width="41" style="83" customWidth="1"/>
    <col min="4105" max="4105" width="29.140625" style="83" customWidth="1"/>
    <col min="4106" max="4107" width="17" style="83" customWidth="1"/>
    <col min="4108" max="4109" width="27" style="83" customWidth="1"/>
    <col min="4110" max="4351" width="11.42578125" style="83"/>
    <col min="4352" max="4353" width="4.85546875" style="83" customWidth="1"/>
    <col min="4354" max="4354" width="6.7109375" style="83" customWidth="1"/>
    <col min="4355" max="4356" width="29.85546875" style="83" customWidth="1"/>
    <col min="4357" max="4357" width="36.7109375" style="83" customWidth="1"/>
    <col min="4358" max="4358" width="43.42578125" style="83" customWidth="1"/>
    <col min="4359" max="4359" width="77.140625" style="83" customWidth="1"/>
    <col min="4360" max="4360" width="41" style="83" customWidth="1"/>
    <col min="4361" max="4361" width="29.140625" style="83" customWidth="1"/>
    <col min="4362" max="4363" width="17" style="83" customWidth="1"/>
    <col min="4364" max="4365" width="27" style="83" customWidth="1"/>
    <col min="4366" max="4607" width="11.42578125" style="83"/>
    <col min="4608" max="4609" width="4.85546875" style="83" customWidth="1"/>
    <col min="4610" max="4610" width="6.7109375" style="83" customWidth="1"/>
    <col min="4611" max="4612" width="29.85546875" style="83" customWidth="1"/>
    <col min="4613" max="4613" width="36.7109375" style="83" customWidth="1"/>
    <col min="4614" max="4614" width="43.42578125" style="83" customWidth="1"/>
    <col min="4615" max="4615" width="77.140625" style="83" customWidth="1"/>
    <col min="4616" max="4616" width="41" style="83" customWidth="1"/>
    <col min="4617" max="4617" width="29.140625" style="83" customWidth="1"/>
    <col min="4618" max="4619" width="17" style="83" customWidth="1"/>
    <col min="4620" max="4621" width="27" style="83" customWidth="1"/>
    <col min="4622" max="4863" width="11.42578125" style="83"/>
    <col min="4864" max="4865" width="4.85546875" style="83" customWidth="1"/>
    <col min="4866" max="4866" width="6.7109375" style="83" customWidth="1"/>
    <col min="4867" max="4868" width="29.85546875" style="83" customWidth="1"/>
    <col min="4869" max="4869" width="36.7109375" style="83" customWidth="1"/>
    <col min="4870" max="4870" width="43.42578125" style="83" customWidth="1"/>
    <col min="4871" max="4871" width="77.140625" style="83" customWidth="1"/>
    <col min="4872" max="4872" width="41" style="83" customWidth="1"/>
    <col min="4873" max="4873" width="29.140625" style="83" customWidth="1"/>
    <col min="4874" max="4875" width="17" style="83" customWidth="1"/>
    <col min="4876" max="4877" width="27" style="83" customWidth="1"/>
    <col min="4878" max="5119" width="11.42578125" style="83"/>
    <col min="5120" max="5121" width="4.85546875" style="83" customWidth="1"/>
    <col min="5122" max="5122" width="6.7109375" style="83" customWidth="1"/>
    <col min="5123" max="5124" width="29.85546875" style="83" customWidth="1"/>
    <col min="5125" max="5125" width="36.7109375" style="83" customWidth="1"/>
    <col min="5126" max="5126" width="43.42578125" style="83" customWidth="1"/>
    <col min="5127" max="5127" width="77.140625" style="83" customWidth="1"/>
    <col min="5128" max="5128" width="41" style="83" customWidth="1"/>
    <col min="5129" max="5129" width="29.140625" style="83" customWidth="1"/>
    <col min="5130" max="5131" width="17" style="83" customWidth="1"/>
    <col min="5132" max="5133" width="27" style="83" customWidth="1"/>
    <col min="5134" max="5375" width="11.42578125" style="83"/>
    <col min="5376" max="5377" width="4.85546875" style="83" customWidth="1"/>
    <col min="5378" max="5378" width="6.7109375" style="83" customWidth="1"/>
    <col min="5379" max="5380" width="29.85546875" style="83" customWidth="1"/>
    <col min="5381" max="5381" width="36.7109375" style="83" customWidth="1"/>
    <col min="5382" max="5382" width="43.42578125" style="83" customWidth="1"/>
    <col min="5383" max="5383" width="77.140625" style="83" customWidth="1"/>
    <col min="5384" max="5384" width="41" style="83" customWidth="1"/>
    <col min="5385" max="5385" width="29.140625" style="83" customWidth="1"/>
    <col min="5386" max="5387" width="17" style="83" customWidth="1"/>
    <col min="5388" max="5389" width="27" style="83" customWidth="1"/>
    <col min="5390" max="5631" width="11.42578125" style="83"/>
    <col min="5632" max="5633" width="4.85546875" style="83" customWidth="1"/>
    <col min="5634" max="5634" width="6.7109375" style="83" customWidth="1"/>
    <col min="5635" max="5636" width="29.85546875" style="83" customWidth="1"/>
    <col min="5637" max="5637" width="36.7109375" style="83" customWidth="1"/>
    <col min="5638" max="5638" width="43.42578125" style="83" customWidth="1"/>
    <col min="5639" max="5639" width="77.140625" style="83" customWidth="1"/>
    <col min="5640" max="5640" width="41" style="83" customWidth="1"/>
    <col min="5641" max="5641" width="29.140625" style="83" customWidth="1"/>
    <col min="5642" max="5643" width="17" style="83" customWidth="1"/>
    <col min="5644" max="5645" width="27" style="83" customWidth="1"/>
    <col min="5646" max="5887" width="11.42578125" style="83"/>
    <col min="5888" max="5889" width="4.85546875" style="83" customWidth="1"/>
    <col min="5890" max="5890" width="6.7109375" style="83" customWidth="1"/>
    <col min="5891" max="5892" width="29.85546875" style="83" customWidth="1"/>
    <col min="5893" max="5893" width="36.7109375" style="83" customWidth="1"/>
    <col min="5894" max="5894" width="43.42578125" style="83" customWidth="1"/>
    <col min="5895" max="5895" width="77.140625" style="83" customWidth="1"/>
    <col min="5896" max="5896" width="41" style="83" customWidth="1"/>
    <col min="5897" max="5897" width="29.140625" style="83" customWidth="1"/>
    <col min="5898" max="5899" width="17" style="83" customWidth="1"/>
    <col min="5900" max="5901" width="27" style="83" customWidth="1"/>
    <col min="5902" max="6143" width="11.42578125" style="83"/>
    <col min="6144" max="6145" width="4.85546875" style="83" customWidth="1"/>
    <col min="6146" max="6146" width="6.7109375" style="83" customWidth="1"/>
    <col min="6147" max="6148" width="29.85546875" style="83" customWidth="1"/>
    <col min="6149" max="6149" width="36.7109375" style="83" customWidth="1"/>
    <col min="6150" max="6150" width="43.42578125" style="83" customWidth="1"/>
    <col min="6151" max="6151" width="77.140625" style="83" customWidth="1"/>
    <col min="6152" max="6152" width="41" style="83" customWidth="1"/>
    <col min="6153" max="6153" width="29.140625" style="83" customWidth="1"/>
    <col min="6154" max="6155" width="17" style="83" customWidth="1"/>
    <col min="6156" max="6157" width="27" style="83" customWidth="1"/>
    <col min="6158" max="6399" width="11.42578125" style="83"/>
    <col min="6400" max="6401" width="4.85546875" style="83" customWidth="1"/>
    <col min="6402" max="6402" width="6.7109375" style="83" customWidth="1"/>
    <col min="6403" max="6404" width="29.85546875" style="83" customWidth="1"/>
    <col min="6405" max="6405" width="36.7109375" style="83" customWidth="1"/>
    <col min="6406" max="6406" width="43.42578125" style="83" customWidth="1"/>
    <col min="6407" max="6407" width="77.140625" style="83" customWidth="1"/>
    <col min="6408" max="6408" width="41" style="83" customWidth="1"/>
    <col min="6409" max="6409" width="29.140625" style="83" customWidth="1"/>
    <col min="6410" max="6411" width="17" style="83" customWidth="1"/>
    <col min="6412" max="6413" width="27" style="83" customWidth="1"/>
    <col min="6414" max="6655" width="11.42578125" style="83"/>
    <col min="6656" max="6657" width="4.85546875" style="83" customWidth="1"/>
    <col min="6658" max="6658" width="6.7109375" style="83" customWidth="1"/>
    <col min="6659" max="6660" width="29.85546875" style="83" customWidth="1"/>
    <col min="6661" max="6661" width="36.7109375" style="83" customWidth="1"/>
    <col min="6662" max="6662" width="43.42578125" style="83" customWidth="1"/>
    <col min="6663" max="6663" width="77.140625" style="83" customWidth="1"/>
    <col min="6664" max="6664" width="41" style="83" customWidth="1"/>
    <col min="6665" max="6665" width="29.140625" style="83" customWidth="1"/>
    <col min="6666" max="6667" width="17" style="83" customWidth="1"/>
    <col min="6668" max="6669" width="27" style="83" customWidth="1"/>
    <col min="6670" max="6911" width="11.42578125" style="83"/>
    <col min="6912" max="6913" width="4.85546875" style="83" customWidth="1"/>
    <col min="6914" max="6914" width="6.7109375" style="83" customWidth="1"/>
    <col min="6915" max="6916" width="29.85546875" style="83" customWidth="1"/>
    <col min="6917" max="6917" width="36.7109375" style="83" customWidth="1"/>
    <col min="6918" max="6918" width="43.42578125" style="83" customWidth="1"/>
    <col min="6919" max="6919" width="77.140625" style="83" customWidth="1"/>
    <col min="6920" max="6920" width="41" style="83" customWidth="1"/>
    <col min="6921" max="6921" width="29.140625" style="83" customWidth="1"/>
    <col min="6922" max="6923" width="17" style="83" customWidth="1"/>
    <col min="6924" max="6925" width="27" style="83" customWidth="1"/>
    <col min="6926" max="7167" width="11.42578125" style="83"/>
    <col min="7168" max="7169" width="4.85546875" style="83" customWidth="1"/>
    <col min="7170" max="7170" width="6.7109375" style="83" customWidth="1"/>
    <col min="7171" max="7172" width="29.85546875" style="83" customWidth="1"/>
    <col min="7173" max="7173" width="36.7109375" style="83" customWidth="1"/>
    <col min="7174" max="7174" width="43.42578125" style="83" customWidth="1"/>
    <col min="7175" max="7175" width="77.140625" style="83" customWidth="1"/>
    <col min="7176" max="7176" width="41" style="83" customWidth="1"/>
    <col min="7177" max="7177" width="29.140625" style="83" customWidth="1"/>
    <col min="7178" max="7179" width="17" style="83" customWidth="1"/>
    <col min="7180" max="7181" width="27" style="83" customWidth="1"/>
    <col min="7182" max="7423" width="11.42578125" style="83"/>
    <col min="7424" max="7425" width="4.85546875" style="83" customWidth="1"/>
    <col min="7426" max="7426" width="6.7109375" style="83" customWidth="1"/>
    <col min="7427" max="7428" width="29.85546875" style="83" customWidth="1"/>
    <col min="7429" max="7429" width="36.7109375" style="83" customWidth="1"/>
    <col min="7430" max="7430" width="43.42578125" style="83" customWidth="1"/>
    <col min="7431" max="7431" width="77.140625" style="83" customWidth="1"/>
    <col min="7432" max="7432" width="41" style="83" customWidth="1"/>
    <col min="7433" max="7433" width="29.140625" style="83" customWidth="1"/>
    <col min="7434" max="7435" width="17" style="83" customWidth="1"/>
    <col min="7436" max="7437" width="27" style="83" customWidth="1"/>
    <col min="7438" max="7679" width="11.42578125" style="83"/>
    <col min="7680" max="7681" width="4.85546875" style="83" customWidth="1"/>
    <col min="7682" max="7682" width="6.7109375" style="83" customWidth="1"/>
    <col min="7683" max="7684" width="29.85546875" style="83" customWidth="1"/>
    <col min="7685" max="7685" width="36.7109375" style="83" customWidth="1"/>
    <col min="7686" max="7686" width="43.42578125" style="83" customWidth="1"/>
    <col min="7687" max="7687" width="77.140625" style="83" customWidth="1"/>
    <col min="7688" max="7688" width="41" style="83" customWidth="1"/>
    <col min="7689" max="7689" width="29.140625" style="83" customWidth="1"/>
    <col min="7690" max="7691" width="17" style="83" customWidth="1"/>
    <col min="7692" max="7693" width="27" style="83" customWidth="1"/>
    <col min="7694" max="7935" width="11.42578125" style="83"/>
    <col min="7936" max="7937" width="4.85546875" style="83" customWidth="1"/>
    <col min="7938" max="7938" width="6.7109375" style="83" customWidth="1"/>
    <col min="7939" max="7940" width="29.85546875" style="83" customWidth="1"/>
    <col min="7941" max="7941" width="36.7109375" style="83" customWidth="1"/>
    <col min="7942" max="7942" width="43.42578125" style="83" customWidth="1"/>
    <col min="7943" max="7943" width="77.140625" style="83" customWidth="1"/>
    <col min="7944" max="7944" width="41" style="83" customWidth="1"/>
    <col min="7945" max="7945" width="29.140625" style="83" customWidth="1"/>
    <col min="7946" max="7947" width="17" style="83" customWidth="1"/>
    <col min="7948" max="7949" width="27" style="83" customWidth="1"/>
    <col min="7950" max="8191" width="11.42578125" style="83"/>
    <col min="8192" max="8193" width="4.85546875" style="83" customWidth="1"/>
    <col min="8194" max="8194" width="6.7109375" style="83" customWidth="1"/>
    <col min="8195" max="8196" width="29.85546875" style="83" customWidth="1"/>
    <col min="8197" max="8197" width="36.7109375" style="83" customWidth="1"/>
    <col min="8198" max="8198" width="43.42578125" style="83" customWidth="1"/>
    <col min="8199" max="8199" width="77.140625" style="83" customWidth="1"/>
    <col min="8200" max="8200" width="41" style="83" customWidth="1"/>
    <col min="8201" max="8201" width="29.140625" style="83" customWidth="1"/>
    <col min="8202" max="8203" width="17" style="83" customWidth="1"/>
    <col min="8204" max="8205" width="27" style="83" customWidth="1"/>
    <col min="8206" max="8447" width="11.42578125" style="83"/>
    <col min="8448" max="8449" width="4.85546875" style="83" customWidth="1"/>
    <col min="8450" max="8450" width="6.7109375" style="83" customWidth="1"/>
    <col min="8451" max="8452" width="29.85546875" style="83" customWidth="1"/>
    <col min="8453" max="8453" width="36.7109375" style="83" customWidth="1"/>
    <col min="8454" max="8454" width="43.42578125" style="83" customWidth="1"/>
    <col min="8455" max="8455" width="77.140625" style="83" customWidth="1"/>
    <col min="8456" max="8456" width="41" style="83" customWidth="1"/>
    <col min="8457" max="8457" width="29.140625" style="83" customWidth="1"/>
    <col min="8458" max="8459" width="17" style="83" customWidth="1"/>
    <col min="8460" max="8461" width="27" style="83" customWidth="1"/>
    <col min="8462" max="8703" width="11.42578125" style="83"/>
    <col min="8704" max="8705" width="4.85546875" style="83" customWidth="1"/>
    <col min="8706" max="8706" width="6.7109375" style="83" customWidth="1"/>
    <col min="8707" max="8708" width="29.85546875" style="83" customWidth="1"/>
    <col min="8709" max="8709" width="36.7109375" style="83" customWidth="1"/>
    <col min="8710" max="8710" width="43.42578125" style="83" customWidth="1"/>
    <col min="8711" max="8711" width="77.140625" style="83" customWidth="1"/>
    <col min="8712" max="8712" width="41" style="83" customWidth="1"/>
    <col min="8713" max="8713" width="29.140625" style="83" customWidth="1"/>
    <col min="8714" max="8715" width="17" style="83" customWidth="1"/>
    <col min="8716" max="8717" width="27" style="83" customWidth="1"/>
    <col min="8718" max="8959" width="11.42578125" style="83"/>
    <col min="8960" max="8961" width="4.85546875" style="83" customWidth="1"/>
    <col min="8962" max="8962" width="6.7109375" style="83" customWidth="1"/>
    <col min="8963" max="8964" width="29.85546875" style="83" customWidth="1"/>
    <col min="8965" max="8965" width="36.7109375" style="83" customWidth="1"/>
    <col min="8966" max="8966" width="43.42578125" style="83" customWidth="1"/>
    <col min="8967" max="8967" width="77.140625" style="83" customWidth="1"/>
    <col min="8968" max="8968" width="41" style="83" customWidth="1"/>
    <col min="8969" max="8969" width="29.140625" style="83" customWidth="1"/>
    <col min="8970" max="8971" width="17" style="83" customWidth="1"/>
    <col min="8972" max="8973" width="27" style="83" customWidth="1"/>
    <col min="8974" max="9215" width="11.42578125" style="83"/>
    <col min="9216" max="9217" width="4.85546875" style="83" customWidth="1"/>
    <col min="9218" max="9218" width="6.7109375" style="83" customWidth="1"/>
    <col min="9219" max="9220" width="29.85546875" style="83" customWidth="1"/>
    <col min="9221" max="9221" width="36.7109375" style="83" customWidth="1"/>
    <col min="9222" max="9222" width="43.42578125" style="83" customWidth="1"/>
    <col min="9223" max="9223" width="77.140625" style="83" customWidth="1"/>
    <col min="9224" max="9224" width="41" style="83" customWidth="1"/>
    <col min="9225" max="9225" width="29.140625" style="83" customWidth="1"/>
    <col min="9226" max="9227" width="17" style="83" customWidth="1"/>
    <col min="9228" max="9229" width="27" style="83" customWidth="1"/>
    <col min="9230" max="9471" width="11.42578125" style="83"/>
    <col min="9472" max="9473" width="4.85546875" style="83" customWidth="1"/>
    <col min="9474" max="9474" width="6.7109375" style="83" customWidth="1"/>
    <col min="9475" max="9476" width="29.85546875" style="83" customWidth="1"/>
    <col min="9477" max="9477" width="36.7109375" style="83" customWidth="1"/>
    <col min="9478" max="9478" width="43.42578125" style="83" customWidth="1"/>
    <col min="9479" max="9479" width="77.140625" style="83" customWidth="1"/>
    <col min="9480" max="9480" width="41" style="83" customWidth="1"/>
    <col min="9481" max="9481" width="29.140625" style="83" customWidth="1"/>
    <col min="9482" max="9483" width="17" style="83" customWidth="1"/>
    <col min="9484" max="9485" width="27" style="83" customWidth="1"/>
    <col min="9486" max="9727" width="11.42578125" style="83"/>
    <col min="9728" max="9729" width="4.85546875" style="83" customWidth="1"/>
    <col min="9730" max="9730" width="6.7109375" style="83" customWidth="1"/>
    <col min="9731" max="9732" width="29.85546875" style="83" customWidth="1"/>
    <col min="9733" max="9733" width="36.7109375" style="83" customWidth="1"/>
    <col min="9734" max="9734" width="43.42578125" style="83" customWidth="1"/>
    <col min="9735" max="9735" width="77.140625" style="83" customWidth="1"/>
    <col min="9736" max="9736" width="41" style="83" customWidth="1"/>
    <col min="9737" max="9737" width="29.140625" style="83" customWidth="1"/>
    <col min="9738" max="9739" width="17" style="83" customWidth="1"/>
    <col min="9740" max="9741" width="27" style="83" customWidth="1"/>
    <col min="9742" max="9983" width="11.42578125" style="83"/>
    <col min="9984" max="9985" width="4.85546875" style="83" customWidth="1"/>
    <col min="9986" max="9986" width="6.7109375" style="83" customWidth="1"/>
    <col min="9987" max="9988" width="29.85546875" style="83" customWidth="1"/>
    <col min="9989" max="9989" width="36.7109375" style="83" customWidth="1"/>
    <col min="9990" max="9990" width="43.42578125" style="83" customWidth="1"/>
    <col min="9991" max="9991" width="77.140625" style="83" customWidth="1"/>
    <col min="9992" max="9992" width="41" style="83" customWidth="1"/>
    <col min="9993" max="9993" width="29.140625" style="83" customWidth="1"/>
    <col min="9994" max="9995" width="17" style="83" customWidth="1"/>
    <col min="9996" max="9997" width="27" style="83" customWidth="1"/>
    <col min="9998" max="10239" width="11.42578125" style="83"/>
    <col min="10240" max="10241" width="4.85546875" style="83" customWidth="1"/>
    <col min="10242" max="10242" width="6.7109375" style="83" customWidth="1"/>
    <col min="10243" max="10244" width="29.85546875" style="83" customWidth="1"/>
    <col min="10245" max="10245" width="36.7109375" style="83" customWidth="1"/>
    <col min="10246" max="10246" width="43.42578125" style="83" customWidth="1"/>
    <col min="10247" max="10247" width="77.140625" style="83" customWidth="1"/>
    <col min="10248" max="10248" width="41" style="83" customWidth="1"/>
    <col min="10249" max="10249" width="29.140625" style="83" customWidth="1"/>
    <col min="10250" max="10251" width="17" style="83" customWidth="1"/>
    <col min="10252" max="10253" width="27" style="83" customWidth="1"/>
    <col min="10254" max="10495" width="11.42578125" style="83"/>
    <col min="10496" max="10497" width="4.85546875" style="83" customWidth="1"/>
    <col min="10498" max="10498" width="6.7109375" style="83" customWidth="1"/>
    <col min="10499" max="10500" width="29.85546875" style="83" customWidth="1"/>
    <col min="10501" max="10501" width="36.7109375" style="83" customWidth="1"/>
    <col min="10502" max="10502" width="43.42578125" style="83" customWidth="1"/>
    <col min="10503" max="10503" width="77.140625" style="83" customWidth="1"/>
    <col min="10504" max="10504" width="41" style="83" customWidth="1"/>
    <col min="10505" max="10505" width="29.140625" style="83" customWidth="1"/>
    <col min="10506" max="10507" width="17" style="83" customWidth="1"/>
    <col min="10508" max="10509" width="27" style="83" customWidth="1"/>
    <col min="10510" max="10751" width="11.42578125" style="83"/>
    <col min="10752" max="10753" width="4.85546875" style="83" customWidth="1"/>
    <col min="10754" max="10754" width="6.7109375" style="83" customWidth="1"/>
    <col min="10755" max="10756" width="29.85546875" style="83" customWidth="1"/>
    <col min="10757" max="10757" width="36.7109375" style="83" customWidth="1"/>
    <col min="10758" max="10758" width="43.42578125" style="83" customWidth="1"/>
    <col min="10759" max="10759" width="77.140625" style="83" customWidth="1"/>
    <col min="10760" max="10760" width="41" style="83" customWidth="1"/>
    <col min="10761" max="10761" width="29.140625" style="83" customWidth="1"/>
    <col min="10762" max="10763" width="17" style="83" customWidth="1"/>
    <col min="10764" max="10765" width="27" style="83" customWidth="1"/>
    <col min="10766" max="11007" width="11.42578125" style="83"/>
    <col min="11008" max="11009" width="4.85546875" style="83" customWidth="1"/>
    <col min="11010" max="11010" width="6.7109375" style="83" customWidth="1"/>
    <col min="11011" max="11012" width="29.85546875" style="83" customWidth="1"/>
    <col min="11013" max="11013" width="36.7109375" style="83" customWidth="1"/>
    <col min="11014" max="11014" width="43.42578125" style="83" customWidth="1"/>
    <col min="11015" max="11015" width="77.140625" style="83" customWidth="1"/>
    <col min="11016" max="11016" width="41" style="83" customWidth="1"/>
    <col min="11017" max="11017" width="29.140625" style="83" customWidth="1"/>
    <col min="11018" max="11019" width="17" style="83" customWidth="1"/>
    <col min="11020" max="11021" width="27" style="83" customWidth="1"/>
    <col min="11022" max="11263" width="11.42578125" style="83"/>
    <col min="11264" max="11265" width="4.85546875" style="83" customWidth="1"/>
    <col min="11266" max="11266" width="6.7109375" style="83" customWidth="1"/>
    <col min="11267" max="11268" width="29.85546875" style="83" customWidth="1"/>
    <col min="11269" max="11269" width="36.7109375" style="83" customWidth="1"/>
    <col min="11270" max="11270" width="43.42578125" style="83" customWidth="1"/>
    <col min="11271" max="11271" width="77.140625" style="83" customWidth="1"/>
    <col min="11272" max="11272" width="41" style="83" customWidth="1"/>
    <col min="11273" max="11273" width="29.140625" style="83" customWidth="1"/>
    <col min="11274" max="11275" width="17" style="83" customWidth="1"/>
    <col min="11276" max="11277" width="27" style="83" customWidth="1"/>
    <col min="11278" max="11519" width="11.42578125" style="83"/>
    <col min="11520" max="11521" width="4.85546875" style="83" customWidth="1"/>
    <col min="11522" max="11522" width="6.7109375" style="83" customWidth="1"/>
    <col min="11523" max="11524" width="29.85546875" style="83" customWidth="1"/>
    <col min="11525" max="11525" width="36.7109375" style="83" customWidth="1"/>
    <col min="11526" max="11526" width="43.42578125" style="83" customWidth="1"/>
    <col min="11527" max="11527" width="77.140625" style="83" customWidth="1"/>
    <col min="11528" max="11528" width="41" style="83" customWidth="1"/>
    <col min="11529" max="11529" width="29.140625" style="83" customWidth="1"/>
    <col min="11530" max="11531" width="17" style="83" customWidth="1"/>
    <col min="11532" max="11533" width="27" style="83" customWidth="1"/>
    <col min="11534" max="11775" width="11.42578125" style="83"/>
    <col min="11776" max="11777" width="4.85546875" style="83" customWidth="1"/>
    <col min="11778" max="11778" width="6.7109375" style="83" customWidth="1"/>
    <col min="11779" max="11780" width="29.85546875" style="83" customWidth="1"/>
    <col min="11781" max="11781" width="36.7109375" style="83" customWidth="1"/>
    <col min="11782" max="11782" width="43.42578125" style="83" customWidth="1"/>
    <col min="11783" max="11783" width="77.140625" style="83" customWidth="1"/>
    <col min="11784" max="11784" width="41" style="83" customWidth="1"/>
    <col min="11785" max="11785" width="29.140625" style="83" customWidth="1"/>
    <col min="11786" max="11787" width="17" style="83" customWidth="1"/>
    <col min="11788" max="11789" width="27" style="83" customWidth="1"/>
    <col min="11790" max="12031" width="11.42578125" style="83"/>
    <col min="12032" max="12033" width="4.85546875" style="83" customWidth="1"/>
    <col min="12034" max="12034" width="6.7109375" style="83" customWidth="1"/>
    <col min="12035" max="12036" width="29.85546875" style="83" customWidth="1"/>
    <col min="12037" max="12037" width="36.7109375" style="83" customWidth="1"/>
    <col min="12038" max="12038" width="43.42578125" style="83" customWidth="1"/>
    <col min="12039" max="12039" width="77.140625" style="83" customWidth="1"/>
    <col min="12040" max="12040" width="41" style="83" customWidth="1"/>
    <col min="12041" max="12041" width="29.140625" style="83" customWidth="1"/>
    <col min="12042" max="12043" width="17" style="83" customWidth="1"/>
    <col min="12044" max="12045" width="27" style="83" customWidth="1"/>
    <col min="12046" max="12287" width="11.42578125" style="83"/>
    <col min="12288" max="12289" width="4.85546875" style="83" customWidth="1"/>
    <col min="12290" max="12290" width="6.7109375" style="83" customWidth="1"/>
    <col min="12291" max="12292" width="29.85546875" style="83" customWidth="1"/>
    <col min="12293" max="12293" width="36.7109375" style="83" customWidth="1"/>
    <col min="12294" max="12294" width="43.42578125" style="83" customWidth="1"/>
    <col min="12295" max="12295" width="77.140625" style="83" customWidth="1"/>
    <col min="12296" max="12296" width="41" style="83" customWidth="1"/>
    <col min="12297" max="12297" width="29.140625" style="83" customWidth="1"/>
    <col min="12298" max="12299" width="17" style="83" customWidth="1"/>
    <col min="12300" max="12301" width="27" style="83" customWidth="1"/>
    <col min="12302" max="12543" width="11.42578125" style="83"/>
    <col min="12544" max="12545" width="4.85546875" style="83" customWidth="1"/>
    <col min="12546" max="12546" width="6.7109375" style="83" customWidth="1"/>
    <col min="12547" max="12548" width="29.85546875" style="83" customWidth="1"/>
    <col min="12549" max="12549" width="36.7109375" style="83" customWidth="1"/>
    <col min="12550" max="12550" width="43.42578125" style="83" customWidth="1"/>
    <col min="12551" max="12551" width="77.140625" style="83" customWidth="1"/>
    <col min="12552" max="12552" width="41" style="83" customWidth="1"/>
    <col min="12553" max="12553" width="29.140625" style="83" customWidth="1"/>
    <col min="12554" max="12555" width="17" style="83" customWidth="1"/>
    <col min="12556" max="12557" width="27" style="83" customWidth="1"/>
    <col min="12558" max="12799" width="11.42578125" style="83"/>
    <col min="12800" max="12801" width="4.85546875" style="83" customWidth="1"/>
    <col min="12802" max="12802" width="6.7109375" style="83" customWidth="1"/>
    <col min="12803" max="12804" width="29.85546875" style="83" customWidth="1"/>
    <col min="12805" max="12805" width="36.7109375" style="83" customWidth="1"/>
    <col min="12806" max="12806" width="43.42578125" style="83" customWidth="1"/>
    <col min="12807" max="12807" width="77.140625" style="83" customWidth="1"/>
    <col min="12808" max="12808" width="41" style="83" customWidth="1"/>
    <col min="12809" max="12809" width="29.140625" style="83" customWidth="1"/>
    <col min="12810" max="12811" width="17" style="83" customWidth="1"/>
    <col min="12812" max="12813" width="27" style="83" customWidth="1"/>
    <col min="12814" max="13055" width="11.42578125" style="83"/>
    <col min="13056" max="13057" width="4.85546875" style="83" customWidth="1"/>
    <col min="13058" max="13058" width="6.7109375" style="83" customWidth="1"/>
    <col min="13059" max="13060" width="29.85546875" style="83" customWidth="1"/>
    <col min="13061" max="13061" width="36.7109375" style="83" customWidth="1"/>
    <col min="13062" max="13062" width="43.42578125" style="83" customWidth="1"/>
    <col min="13063" max="13063" width="77.140625" style="83" customWidth="1"/>
    <col min="13064" max="13064" width="41" style="83" customWidth="1"/>
    <col min="13065" max="13065" width="29.140625" style="83" customWidth="1"/>
    <col min="13066" max="13067" width="17" style="83" customWidth="1"/>
    <col min="13068" max="13069" width="27" style="83" customWidth="1"/>
    <col min="13070" max="13311" width="11.42578125" style="83"/>
    <col min="13312" max="13313" width="4.85546875" style="83" customWidth="1"/>
    <col min="13314" max="13314" width="6.7109375" style="83" customWidth="1"/>
    <col min="13315" max="13316" width="29.85546875" style="83" customWidth="1"/>
    <col min="13317" max="13317" width="36.7109375" style="83" customWidth="1"/>
    <col min="13318" max="13318" width="43.42578125" style="83" customWidth="1"/>
    <col min="13319" max="13319" width="77.140625" style="83" customWidth="1"/>
    <col min="13320" max="13320" width="41" style="83" customWidth="1"/>
    <col min="13321" max="13321" width="29.140625" style="83" customWidth="1"/>
    <col min="13322" max="13323" width="17" style="83" customWidth="1"/>
    <col min="13324" max="13325" width="27" style="83" customWidth="1"/>
    <col min="13326" max="13567" width="11.42578125" style="83"/>
    <col min="13568" max="13569" width="4.85546875" style="83" customWidth="1"/>
    <col min="13570" max="13570" width="6.7109375" style="83" customWidth="1"/>
    <col min="13571" max="13572" width="29.85546875" style="83" customWidth="1"/>
    <col min="13573" max="13573" width="36.7109375" style="83" customWidth="1"/>
    <col min="13574" max="13574" width="43.42578125" style="83" customWidth="1"/>
    <col min="13575" max="13575" width="77.140625" style="83" customWidth="1"/>
    <col min="13576" max="13576" width="41" style="83" customWidth="1"/>
    <col min="13577" max="13577" width="29.140625" style="83" customWidth="1"/>
    <col min="13578" max="13579" width="17" style="83" customWidth="1"/>
    <col min="13580" max="13581" width="27" style="83" customWidth="1"/>
    <col min="13582" max="13823" width="11.42578125" style="83"/>
    <col min="13824" max="13825" width="4.85546875" style="83" customWidth="1"/>
    <col min="13826" max="13826" width="6.7109375" style="83" customWidth="1"/>
    <col min="13827" max="13828" width="29.85546875" style="83" customWidth="1"/>
    <col min="13829" max="13829" width="36.7109375" style="83" customWidth="1"/>
    <col min="13830" max="13830" width="43.42578125" style="83" customWidth="1"/>
    <col min="13831" max="13831" width="77.140625" style="83" customWidth="1"/>
    <col min="13832" max="13832" width="41" style="83" customWidth="1"/>
    <col min="13833" max="13833" width="29.140625" style="83" customWidth="1"/>
    <col min="13834" max="13835" width="17" style="83" customWidth="1"/>
    <col min="13836" max="13837" width="27" style="83" customWidth="1"/>
    <col min="13838" max="14079" width="11.42578125" style="83"/>
    <col min="14080" max="14081" width="4.85546875" style="83" customWidth="1"/>
    <col min="14082" max="14082" width="6.7109375" style="83" customWidth="1"/>
    <col min="14083" max="14084" width="29.85546875" style="83" customWidth="1"/>
    <col min="14085" max="14085" width="36.7109375" style="83" customWidth="1"/>
    <col min="14086" max="14086" width="43.42578125" style="83" customWidth="1"/>
    <col min="14087" max="14087" width="77.140625" style="83" customWidth="1"/>
    <col min="14088" max="14088" width="41" style="83" customWidth="1"/>
    <col min="14089" max="14089" width="29.140625" style="83" customWidth="1"/>
    <col min="14090" max="14091" width="17" style="83" customWidth="1"/>
    <col min="14092" max="14093" width="27" style="83" customWidth="1"/>
    <col min="14094" max="14335" width="11.42578125" style="83"/>
    <col min="14336" max="14337" width="4.85546875" style="83" customWidth="1"/>
    <col min="14338" max="14338" width="6.7109375" style="83" customWidth="1"/>
    <col min="14339" max="14340" width="29.85546875" style="83" customWidth="1"/>
    <col min="14341" max="14341" width="36.7109375" style="83" customWidth="1"/>
    <col min="14342" max="14342" width="43.42578125" style="83" customWidth="1"/>
    <col min="14343" max="14343" width="77.140625" style="83" customWidth="1"/>
    <col min="14344" max="14344" width="41" style="83" customWidth="1"/>
    <col min="14345" max="14345" width="29.140625" style="83" customWidth="1"/>
    <col min="14346" max="14347" width="17" style="83" customWidth="1"/>
    <col min="14348" max="14349" width="27" style="83" customWidth="1"/>
    <col min="14350" max="14591" width="11.42578125" style="83"/>
    <col min="14592" max="14593" width="4.85546875" style="83" customWidth="1"/>
    <col min="14594" max="14594" width="6.7109375" style="83" customWidth="1"/>
    <col min="14595" max="14596" width="29.85546875" style="83" customWidth="1"/>
    <col min="14597" max="14597" width="36.7109375" style="83" customWidth="1"/>
    <col min="14598" max="14598" width="43.42578125" style="83" customWidth="1"/>
    <col min="14599" max="14599" width="77.140625" style="83" customWidth="1"/>
    <col min="14600" max="14600" width="41" style="83" customWidth="1"/>
    <col min="14601" max="14601" width="29.140625" style="83" customWidth="1"/>
    <col min="14602" max="14603" width="17" style="83" customWidth="1"/>
    <col min="14604" max="14605" width="27" style="83" customWidth="1"/>
    <col min="14606" max="14847" width="11.42578125" style="83"/>
    <col min="14848" max="14849" width="4.85546875" style="83" customWidth="1"/>
    <col min="14850" max="14850" width="6.7109375" style="83" customWidth="1"/>
    <col min="14851" max="14852" width="29.85546875" style="83" customWidth="1"/>
    <col min="14853" max="14853" width="36.7109375" style="83" customWidth="1"/>
    <col min="14854" max="14854" width="43.42578125" style="83" customWidth="1"/>
    <col min="14855" max="14855" width="77.140625" style="83" customWidth="1"/>
    <col min="14856" max="14856" width="41" style="83" customWidth="1"/>
    <col min="14857" max="14857" width="29.140625" style="83" customWidth="1"/>
    <col min="14858" max="14859" width="17" style="83" customWidth="1"/>
    <col min="14860" max="14861" width="27" style="83" customWidth="1"/>
    <col min="14862" max="15103" width="11.42578125" style="83"/>
    <col min="15104" max="15105" width="4.85546875" style="83" customWidth="1"/>
    <col min="15106" max="15106" width="6.7109375" style="83" customWidth="1"/>
    <col min="15107" max="15108" width="29.85546875" style="83" customWidth="1"/>
    <col min="15109" max="15109" width="36.7109375" style="83" customWidth="1"/>
    <col min="15110" max="15110" width="43.42578125" style="83" customWidth="1"/>
    <col min="15111" max="15111" width="77.140625" style="83" customWidth="1"/>
    <col min="15112" max="15112" width="41" style="83" customWidth="1"/>
    <col min="15113" max="15113" width="29.140625" style="83" customWidth="1"/>
    <col min="15114" max="15115" width="17" style="83" customWidth="1"/>
    <col min="15116" max="15117" width="27" style="83" customWidth="1"/>
    <col min="15118" max="15359" width="11.42578125" style="83"/>
    <col min="15360" max="15361" width="4.85546875" style="83" customWidth="1"/>
    <col min="15362" max="15362" width="6.7109375" style="83" customWidth="1"/>
    <col min="15363" max="15364" width="29.85546875" style="83" customWidth="1"/>
    <col min="15365" max="15365" width="36.7109375" style="83" customWidth="1"/>
    <col min="15366" max="15366" width="43.42578125" style="83" customWidth="1"/>
    <col min="15367" max="15367" width="77.140625" style="83" customWidth="1"/>
    <col min="15368" max="15368" width="41" style="83" customWidth="1"/>
    <col min="15369" max="15369" width="29.140625" style="83" customWidth="1"/>
    <col min="15370" max="15371" width="17" style="83" customWidth="1"/>
    <col min="15372" max="15373" width="27" style="83" customWidth="1"/>
    <col min="15374" max="15615" width="11.42578125" style="83"/>
    <col min="15616" max="15617" width="4.85546875" style="83" customWidth="1"/>
    <col min="15618" max="15618" width="6.7109375" style="83" customWidth="1"/>
    <col min="15619" max="15620" width="29.85546875" style="83" customWidth="1"/>
    <col min="15621" max="15621" width="36.7109375" style="83" customWidth="1"/>
    <col min="15622" max="15622" width="43.42578125" style="83" customWidth="1"/>
    <col min="15623" max="15623" width="77.140625" style="83" customWidth="1"/>
    <col min="15624" max="15624" width="41" style="83" customWidth="1"/>
    <col min="15625" max="15625" width="29.140625" style="83" customWidth="1"/>
    <col min="15626" max="15627" width="17" style="83" customWidth="1"/>
    <col min="15628" max="15629" width="27" style="83" customWidth="1"/>
    <col min="15630" max="15871" width="11.42578125" style="83"/>
    <col min="15872" max="15873" width="4.85546875" style="83" customWidth="1"/>
    <col min="15874" max="15874" width="6.7109375" style="83" customWidth="1"/>
    <col min="15875" max="15876" width="29.85546875" style="83" customWidth="1"/>
    <col min="15877" max="15877" width="36.7109375" style="83" customWidth="1"/>
    <col min="15878" max="15878" width="43.42578125" style="83" customWidth="1"/>
    <col min="15879" max="15879" width="77.140625" style="83" customWidth="1"/>
    <col min="15880" max="15880" width="41" style="83" customWidth="1"/>
    <col min="15881" max="15881" width="29.140625" style="83" customWidth="1"/>
    <col min="15882" max="15883" width="17" style="83" customWidth="1"/>
    <col min="15884" max="15885" width="27" style="83" customWidth="1"/>
    <col min="15886" max="16127" width="11.42578125" style="83"/>
    <col min="16128" max="16129" width="4.85546875" style="83" customWidth="1"/>
    <col min="16130" max="16130" width="6.7109375" style="83" customWidth="1"/>
    <col min="16131" max="16132" width="29.85546875" style="83" customWidth="1"/>
    <col min="16133" max="16133" width="36.7109375" style="83" customWidth="1"/>
    <col min="16134" max="16134" width="43.42578125" style="83" customWidth="1"/>
    <col min="16135" max="16135" width="77.140625" style="83" customWidth="1"/>
    <col min="16136" max="16136" width="41" style="83" customWidth="1"/>
    <col min="16137" max="16137" width="29.140625" style="83" customWidth="1"/>
    <col min="16138" max="16139" width="17" style="83" customWidth="1"/>
    <col min="16140" max="16141" width="27" style="83" customWidth="1"/>
    <col min="16142" max="16384" width="11.42578125" style="83"/>
  </cols>
  <sheetData>
    <row r="1" spans="1:73" s="92" customFormat="1" ht="19.5" customHeight="1" x14ac:dyDescent="0.25">
      <c r="D1" s="93"/>
      <c r="E1" s="93"/>
      <c r="F1" s="93"/>
      <c r="G1" s="94"/>
      <c r="H1" s="94"/>
      <c r="I1" s="94"/>
      <c r="J1" s="94"/>
      <c r="K1" s="94"/>
      <c r="L1" s="94"/>
      <c r="M1" s="95"/>
      <c r="N1" s="95"/>
    </row>
    <row r="2" spans="1:73" s="92" customFormat="1" ht="19.5" customHeight="1" x14ac:dyDescent="0.25">
      <c r="D2" s="93"/>
      <c r="E2" s="93"/>
      <c r="F2" s="93"/>
      <c r="G2" s="94"/>
      <c r="H2" s="94"/>
      <c r="I2" s="94"/>
      <c r="J2" s="94"/>
      <c r="K2" s="94"/>
      <c r="L2" s="94"/>
      <c r="M2" s="96"/>
      <c r="N2" s="96"/>
    </row>
    <row r="3" spans="1:73" s="92" customFormat="1" ht="19.5" customHeight="1" x14ac:dyDescent="0.25">
      <c r="D3" s="306"/>
      <c r="E3" s="306"/>
      <c r="F3" s="306"/>
      <c r="G3" s="306"/>
      <c r="H3" s="306"/>
      <c r="I3" s="94"/>
      <c r="J3" s="94"/>
      <c r="K3" s="94"/>
      <c r="L3" s="94"/>
      <c r="M3" s="96"/>
      <c r="N3" s="96"/>
    </row>
    <row r="4" spans="1:73" s="92" customFormat="1" ht="19.5" customHeight="1" x14ac:dyDescent="0.25">
      <c r="A4" s="97"/>
      <c r="B4" s="97"/>
      <c r="C4" s="97"/>
      <c r="D4" s="97"/>
      <c r="E4" s="97"/>
      <c r="F4" s="97"/>
      <c r="G4" s="97"/>
      <c r="H4" s="97"/>
      <c r="I4" s="97"/>
      <c r="J4" s="95"/>
      <c r="K4" s="95"/>
      <c r="L4" s="95"/>
      <c r="M4" s="96"/>
      <c r="N4" s="96"/>
    </row>
    <row r="5" spans="1:73" s="92" customFormat="1" ht="18.75" customHeight="1" x14ac:dyDescent="0.25">
      <c r="A5" s="97"/>
      <c r="B5" s="97"/>
      <c r="C5" s="97"/>
      <c r="D5" s="97"/>
      <c r="E5" s="97"/>
      <c r="F5" s="97"/>
      <c r="G5" s="97"/>
      <c r="H5" s="97"/>
      <c r="I5" s="97"/>
      <c r="J5" s="94"/>
      <c r="K5" s="94"/>
      <c r="L5" s="94"/>
      <c r="M5" s="96"/>
      <c r="N5" s="96"/>
    </row>
    <row r="6" spans="1:73" ht="19.5" customHeight="1" x14ac:dyDescent="0.25">
      <c r="A6" s="97"/>
      <c r="B6" s="97"/>
      <c r="C6" s="97"/>
      <c r="D6" s="356"/>
      <c r="E6" s="357"/>
      <c r="F6" s="307" t="s">
        <v>112</v>
      </c>
      <c r="G6" s="308"/>
      <c r="H6" s="308"/>
      <c r="I6" s="308"/>
      <c r="J6" s="310"/>
      <c r="K6" s="311" t="s">
        <v>446</v>
      </c>
      <c r="L6" s="312"/>
      <c r="M6" s="98"/>
      <c r="N6" s="98"/>
      <c r="BN6" s="92"/>
      <c r="BO6" s="92"/>
      <c r="BP6" s="92"/>
      <c r="BQ6" s="92"/>
      <c r="BR6" s="92"/>
      <c r="BS6" s="92"/>
      <c r="BT6" s="92"/>
      <c r="BU6" s="92"/>
    </row>
    <row r="7" spans="1:73" ht="19.5" customHeight="1" x14ac:dyDescent="0.25">
      <c r="A7" s="97"/>
      <c r="B7" s="97"/>
      <c r="C7" s="97"/>
      <c r="D7" s="358"/>
      <c r="E7" s="359"/>
      <c r="F7" s="309" t="s">
        <v>122</v>
      </c>
      <c r="G7" s="306"/>
      <c r="H7" s="306"/>
      <c r="I7" s="306"/>
      <c r="J7" s="313"/>
      <c r="K7" s="311" t="s">
        <v>123</v>
      </c>
      <c r="L7" s="312"/>
      <c r="M7" s="98"/>
      <c r="N7" s="98"/>
      <c r="BN7" s="92"/>
      <c r="BO7" s="92"/>
      <c r="BP7" s="92"/>
      <c r="BQ7" s="92"/>
      <c r="BR7" s="92"/>
      <c r="BS7" s="92"/>
      <c r="BT7" s="92"/>
      <c r="BU7" s="92"/>
    </row>
    <row r="8" spans="1:73" s="85" customFormat="1" ht="18.75" customHeight="1" x14ac:dyDescent="0.25">
      <c r="A8" s="97"/>
      <c r="B8" s="97"/>
      <c r="C8" s="97"/>
      <c r="D8" s="358"/>
      <c r="E8" s="359"/>
      <c r="F8" s="309" t="s">
        <v>124</v>
      </c>
      <c r="G8" s="306"/>
      <c r="H8" s="306"/>
      <c r="I8" s="306"/>
      <c r="J8" s="313"/>
      <c r="K8" s="311" t="s">
        <v>191</v>
      </c>
      <c r="L8" s="312"/>
      <c r="M8" s="98"/>
      <c r="N8" s="98"/>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row>
    <row r="9" spans="1:73" s="85" customFormat="1" ht="18.75" customHeight="1" x14ac:dyDescent="0.25">
      <c r="A9" s="99"/>
      <c r="B9" s="99"/>
      <c r="C9" s="99"/>
      <c r="D9" s="360"/>
      <c r="E9" s="361"/>
      <c r="F9" s="360" t="s">
        <v>447</v>
      </c>
      <c r="G9" s="361"/>
      <c r="H9" s="361"/>
      <c r="I9" s="361"/>
      <c r="J9" s="362"/>
      <c r="K9" s="363" t="s">
        <v>126</v>
      </c>
      <c r="L9" s="364"/>
      <c r="M9" s="84"/>
      <c r="N9" s="84"/>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row>
    <row r="10" spans="1:73" ht="45" customHeight="1" x14ac:dyDescent="0.25">
      <c r="D10" s="86" t="s">
        <v>127</v>
      </c>
      <c r="E10" s="86" t="s">
        <v>128</v>
      </c>
      <c r="F10" s="86" t="s">
        <v>129</v>
      </c>
      <c r="G10" s="87" t="s">
        <v>130</v>
      </c>
      <c r="H10" s="86" t="s">
        <v>131</v>
      </c>
      <c r="I10" s="86" t="s">
        <v>132</v>
      </c>
      <c r="J10" s="86" t="s">
        <v>133</v>
      </c>
      <c r="K10" s="88" t="s">
        <v>134</v>
      </c>
      <c r="L10" s="88" t="s">
        <v>135</v>
      </c>
      <c r="M10" s="151" t="s">
        <v>136</v>
      </c>
      <c r="N10" s="89" t="s">
        <v>137</v>
      </c>
    </row>
    <row r="11" spans="1:73" ht="15" customHeight="1" x14ac:dyDescent="0.25">
      <c r="D11" s="342" t="s">
        <v>138</v>
      </c>
      <c r="E11" s="345" t="s">
        <v>139</v>
      </c>
      <c r="F11" s="332" t="s">
        <v>140</v>
      </c>
      <c r="G11" s="365" t="s">
        <v>141</v>
      </c>
      <c r="H11" s="331" t="s">
        <v>142</v>
      </c>
      <c r="I11" s="331" t="s">
        <v>143</v>
      </c>
      <c r="J11" s="331" t="s">
        <v>144</v>
      </c>
      <c r="K11" s="336">
        <v>44563</v>
      </c>
      <c r="L11" s="316">
        <v>44925</v>
      </c>
      <c r="M11" s="372">
        <v>0.1</v>
      </c>
      <c r="N11" s="374">
        <v>0</v>
      </c>
    </row>
    <row r="12" spans="1:73" ht="15" customHeight="1" x14ac:dyDescent="0.25">
      <c r="D12" s="343"/>
      <c r="E12" s="346"/>
      <c r="F12" s="333"/>
      <c r="G12" s="365"/>
      <c r="H12" s="331"/>
      <c r="I12" s="331"/>
      <c r="J12" s="331"/>
      <c r="K12" s="336"/>
      <c r="L12" s="317"/>
      <c r="M12" s="373"/>
      <c r="N12" s="374"/>
    </row>
    <row r="13" spans="1:73" ht="15" customHeight="1" x14ac:dyDescent="0.25">
      <c r="D13" s="343"/>
      <c r="E13" s="346"/>
      <c r="F13" s="333"/>
      <c r="G13" s="365"/>
      <c r="H13" s="331"/>
      <c r="I13" s="331"/>
      <c r="J13" s="331"/>
      <c r="K13" s="336"/>
      <c r="L13" s="317"/>
      <c r="M13" s="373"/>
      <c r="N13" s="374"/>
    </row>
    <row r="14" spans="1:73" ht="15" customHeight="1" x14ac:dyDescent="0.25">
      <c r="D14" s="343"/>
      <c r="E14" s="346"/>
      <c r="F14" s="333"/>
      <c r="G14" s="365"/>
      <c r="H14" s="331"/>
      <c r="I14" s="331"/>
      <c r="J14" s="331"/>
      <c r="K14" s="336"/>
      <c r="L14" s="317"/>
      <c r="M14" s="373"/>
      <c r="N14" s="374"/>
    </row>
    <row r="15" spans="1:73" ht="15" customHeight="1" x14ac:dyDescent="0.25">
      <c r="D15" s="343"/>
      <c r="E15" s="346"/>
      <c r="F15" s="333"/>
      <c r="G15" s="365"/>
      <c r="H15" s="331"/>
      <c r="I15" s="331"/>
      <c r="J15" s="331"/>
      <c r="K15" s="336"/>
      <c r="L15" s="317"/>
      <c r="M15" s="373"/>
      <c r="N15" s="374"/>
    </row>
    <row r="16" spans="1:73" ht="15" customHeight="1" x14ac:dyDescent="0.25">
      <c r="D16" s="343"/>
      <c r="E16" s="346"/>
      <c r="F16" s="334"/>
      <c r="G16" s="365"/>
      <c r="H16" s="331"/>
      <c r="I16" s="331"/>
      <c r="J16" s="331"/>
      <c r="K16" s="336"/>
      <c r="L16" s="318"/>
      <c r="M16" s="373"/>
      <c r="N16" s="374"/>
    </row>
    <row r="17" spans="4:14" ht="15" customHeight="1" x14ac:dyDescent="0.25">
      <c r="D17" s="343"/>
      <c r="E17" s="346"/>
      <c r="F17" s="322" t="s">
        <v>145</v>
      </c>
      <c r="G17" s="366" t="s">
        <v>146</v>
      </c>
      <c r="H17" s="328" t="s">
        <v>147</v>
      </c>
      <c r="I17" s="331" t="s">
        <v>143</v>
      </c>
      <c r="J17" s="328" t="s">
        <v>148</v>
      </c>
      <c r="K17" s="316">
        <v>44562</v>
      </c>
      <c r="L17" s="336">
        <v>44742</v>
      </c>
      <c r="M17" s="375">
        <v>0.2</v>
      </c>
      <c r="N17" s="374">
        <v>0.5</v>
      </c>
    </row>
    <row r="18" spans="4:14" ht="15" customHeight="1" x14ac:dyDescent="0.25">
      <c r="D18" s="343"/>
      <c r="E18" s="346"/>
      <c r="F18" s="323"/>
      <c r="G18" s="367"/>
      <c r="H18" s="329"/>
      <c r="I18" s="331"/>
      <c r="J18" s="329"/>
      <c r="K18" s="317"/>
      <c r="L18" s="336"/>
      <c r="M18" s="375"/>
      <c r="N18" s="374"/>
    </row>
    <row r="19" spans="4:14" ht="15" customHeight="1" x14ac:dyDescent="0.25">
      <c r="D19" s="343"/>
      <c r="E19" s="346"/>
      <c r="F19" s="323"/>
      <c r="G19" s="367"/>
      <c r="H19" s="329"/>
      <c r="I19" s="331"/>
      <c r="J19" s="329"/>
      <c r="K19" s="317"/>
      <c r="L19" s="336"/>
      <c r="M19" s="375"/>
      <c r="N19" s="374"/>
    </row>
    <row r="20" spans="4:14" ht="15" customHeight="1" x14ac:dyDescent="0.25">
      <c r="D20" s="343"/>
      <c r="E20" s="346"/>
      <c r="F20" s="323"/>
      <c r="G20" s="367"/>
      <c r="H20" s="329"/>
      <c r="I20" s="331"/>
      <c r="J20" s="329"/>
      <c r="K20" s="317"/>
      <c r="L20" s="336"/>
      <c r="M20" s="375"/>
      <c r="N20" s="374"/>
    </row>
    <row r="21" spans="4:14" ht="15" customHeight="1" x14ac:dyDescent="0.25">
      <c r="D21" s="343"/>
      <c r="E21" s="346"/>
      <c r="F21" s="324"/>
      <c r="G21" s="368"/>
      <c r="H21" s="330"/>
      <c r="I21" s="331"/>
      <c r="J21" s="330"/>
      <c r="K21" s="318"/>
      <c r="L21" s="336"/>
      <c r="M21" s="375"/>
      <c r="N21" s="374"/>
    </row>
    <row r="22" spans="4:14" ht="15" customHeight="1" x14ac:dyDescent="0.25">
      <c r="D22" s="343"/>
      <c r="E22" s="345" t="s">
        <v>149</v>
      </c>
      <c r="F22" s="341" t="s">
        <v>150</v>
      </c>
      <c r="G22" s="365" t="s">
        <v>151</v>
      </c>
      <c r="H22" s="332" t="s">
        <v>152</v>
      </c>
      <c r="I22" s="369" t="s">
        <v>143</v>
      </c>
      <c r="J22" s="328" t="s">
        <v>144</v>
      </c>
      <c r="K22" s="316">
        <v>44563</v>
      </c>
      <c r="L22" s="316">
        <v>44925</v>
      </c>
      <c r="M22" s="372">
        <v>0.3</v>
      </c>
      <c r="N22" s="377">
        <v>0.5</v>
      </c>
    </row>
    <row r="23" spans="4:14" ht="15" customHeight="1" x14ac:dyDescent="0.25">
      <c r="D23" s="343"/>
      <c r="E23" s="346"/>
      <c r="F23" s="341"/>
      <c r="G23" s="365"/>
      <c r="H23" s="333"/>
      <c r="I23" s="370"/>
      <c r="J23" s="329"/>
      <c r="K23" s="317"/>
      <c r="L23" s="317"/>
      <c r="M23" s="373"/>
      <c r="N23" s="378"/>
    </row>
    <row r="24" spans="4:14" ht="15" customHeight="1" x14ac:dyDescent="0.25">
      <c r="D24" s="343"/>
      <c r="E24" s="346"/>
      <c r="F24" s="341"/>
      <c r="G24" s="365"/>
      <c r="H24" s="333"/>
      <c r="I24" s="370"/>
      <c r="J24" s="329"/>
      <c r="K24" s="317"/>
      <c r="L24" s="317"/>
      <c r="M24" s="373"/>
      <c r="N24" s="378"/>
    </row>
    <row r="25" spans="4:14" ht="15" customHeight="1" x14ac:dyDescent="0.25">
      <c r="D25" s="343"/>
      <c r="E25" s="346"/>
      <c r="F25" s="341"/>
      <c r="G25" s="365"/>
      <c r="H25" s="333"/>
      <c r="I25" s="370"/>
      <c r="J25" s="329"/>
      <c r="K25" s="317"/>
      <c r="L25" s="317"/>
      <c r="M25" s="373"/>
      <c r="N25" s="378"/>
    </row>
    <row r="26" spans="4:14" ht="15" customHeight="1" x14ac:dyDescent="0.25">
      <c r="D26" s="343"/>
      <c r="E26" s="346"/>
      <c r="F26" s="341"/>
      <c r="G26" s="365"/>
      <c r="H26" s="333"/>
      <c r="I26" s="370"/>
      <c r="J26" s="329"/>
      <c r="K26" s="317"/>
      <c r="L26" s="317"/>
      <c r="M26" s="373"/>
      <c r="N26" s="378"/>
    </row>
    <row r="27" spans="4:14" ht="15" customHeight="1" x14ac:dyDescent="0.25">
      <c r="D27" s="343"/>
      <c r="E27" s="346"/>
      <c r="F27" s="341"/>
      <c r="G27" s="365"/>
      <c r="H27" s="333"/>
      <c r="I27" s="370"/>
      <c r="J27" s="329"/>
      <c r="K27" s="317"/>
      <c r="L27" s="317"/>
      <c r="M27" s="373"/>
      <c r="N27" s="378"/>
    </row>
    <row r="28" spans="4:14" ht="15" customHeight="1" x14ac:dyDescent="0.25">
      <c r="D28" s="343"/>
      <c r="E28" s="346"/>
      <c r="F28" s="341"/>
      <c r="G28" s="365"/>
      <c r="H28" s="333"/>
      <c r="I28" s="370"/>
      <c r="J28" s="329"/>
      <c r="K28" s="317"/>
      <c r="L28" s="317"/>
      <c r="M28" s="373"/>
      <c r="N28" s="378"/>
    </row>
    <row r="29" spans="4:14" ht="15" customHeight="1" x14ac:dyDescent="0.25">
      <c r="D29" s="343"/>
      <c r="E29" s="346"/>
      <c r="F29" s="341"/>
      <c r="G29" s="365"/>
      <c r="H29" s="333"/>
      <c r="I29" s="370"/>
      <c r="J29" s="329"/>
      <c r="K29" s="317"/>
      <c r="L29" s="317"/>
      <c r="M29" s="373"/>
      <c r="N29" s="378"/>
    </row>
    <row r="30" spans="4:14" ht="15" customHeight="1" x14ac:dyDescent="0.25">
      <c r="D30" s="343"/>
      <c r="E30" s="346"/>
      <c r="F30" s="341"/>
      <c r="G30" s="365"/>
      <c r="H30" s="334"/>
      <c r="I30" s="371"/>
      <c r="J30" s="330"/>
      <c r="K30" s="318"/>
      <c r="L30" s="318"/>
      <c r="M30" s="376"/>
      <c r="N30" s="379"/>
    </row>
    <row r="31" spans="4:14" ht="15" customHeight="1" x14ac:dyDescent="0.25">
      <c r="D31" s="343"/>
      <c r="E31" s="346"/>
      <c r="F31" s="332" t="s">
        <v>153</v>
      </c>
      <c r="G31" s="366" t="s">
        <v>154</v>
      </c>
      <c r="H31" s="332" t="s">
        <v>155</v>
      </c>
      <c r="I31" s="369" t="s">
        <v>143</v>
      </c>
      <c r="J31" s="328" t="s">
        <v>156</v>
      </c>
      <c r="K31" s="316">
        <v>44621</v>
      </c>
      <c r="L31" s="316">
        <v>44711</v>
      </c>
      <c r="M31" s="372">
        <v>1</v>
      </c>
      <c r="N31" s="377">
        <v>1</v>
      </c>
    </row>
    <row r="32" spans="4:14" ht="15" customHeight="1" x14ac:dyDescent="0.25">
      <c r="D32" s="343"/>
      <c r="E32" s="346"/>
      <c r="F32" s="333"/>
      <c r="G32" s="367"/>
      <c r="H32" s="333"/>
      <c r="I32" s="370"/>
      <c r="J32" s="329"/>
      <c r="K32" s="317"/>
      <c r="L32" s="317"/>
      <c r="M32" s="373"/>
      <c r="N32" s="378"/>
    </row>
    <row r="33" spans="4:14" ht="15" customHeight="1" x14ac:dyDescent="0.25">
      <c r="D33" s="343"/>
      <c r="E33" s="346"/>
      <c r="F33" s="333"/>
      <c r="G33" s="367"/>
      <c r="H33" s="333"/>
      <c r="I33" s="370"/>
      <c r="J33" s="329"/>
      <c r="K33" s="317"/>
      <c r="L33" s="317"/>
      <c r="M33" s="373"/>
      <c r="N33" s="378"/>
    </row>
    <row r="34" spans="4:14" ht="15" customHeight="1" x14ac:dyDescent="0.25">
      <c r="D34" s="343"/>
      <c r="E34" s="346"/>
      <c r="F34" s="333"/>
      <c r="G34" s="367"/>
      <c r="H34" s="333"/>
      <c r="I34" s="370"/>
      <c r="J34" s="329"/>
      <c r="K34" s="317"/>
      <c r="L34" s="317"/>
      <c r="M34" s="373"/>
      <c r="N34" s="378"/>
    </row>
    <row r="35" spans="4:14" ht="15" customHeight="1" x14ac:dyDescent="0.25">
      <c r="D35" s="343"/>
      <c r="E35" s="346"/>
      <c r="F35" s="333"/>
      <c r="G35" s="367"/>
      <c r="H35" s="333"/>
      <c r="I35" s="370"/>
      <c r="J35" s="329"/>
      <c r="K35" s="317"/>
      <c r="L35" s="317"/>
      <c r="M35" s="373"/>
      <c r="N35" s="378"/>
    </row>
    <row r="36" spans="4:14" ht="15" customHeight="1" x14ac:dyDescent="0.25">
      <c r="D36" s="344"/>
      <c r="E36" s="347"/>
      <c r="F36" s="334"/>
      <c r="G36" s="368"/>
      <c r="H36" s="334"/>
      <c r="I36" s="371"/>
      <c r="J36" s="330"/>
      <c r="K36" s="318"/>
      <c r="L36" s="318"/>
      <c r="M36" s="376"/>
      <c r="N36" s="379"/>
    </row>
    <row r="37" spans="4:14" ht="15" customHeight="1" x14ac:dyDescent="0.25">
      <c r="D37" s="342" t="s">
        <v>157</v>
      </c>
      <c r="E37" s="345" t="s">
        <v>158</v>
      </c>
      <c r="F37" s="332" t="s">
        <v>159</v>
      </c>
      <c r="G37" s="366" t="s">
        <v>160</v>
      </c>
      <c r="H37" s="332" t="s">
        <v>161</v>
      </c>
      <c r="I37" s="369" t="s">
        <v>143</v>
      </c>
      <c r="J37" s="328" t="s">
        <v>162</v>
      </c>
      <c r="K37" s="316">
        <v>44594</v>
      </c>
      <c r="L37" s="316">
        <v>44803</v>
      </c>
      <c r="M37" s="372">
        <v>0.8</v>
      </c>
      <c r="N37" s="377">
        <v>0</v>
      </c>
    </row>
    <row r="38" spans="4:14" ht="15" customHeight="1" x14ac:dyDescent="0.25">
      <c r="D38" s="343"/>
      <c r="E38" s="346"/>
      <c r="F38" s="333"/>
      <c r="G38" s="367"/>
      <c r="H38" s="333"/>
      <c r="I38" s="370"/>
      <c r="J38" s="329"/>
      <c r="K38" s="317"/>
      <c r="L38" s="317"/>
      <c r="M38" s="373"/>
      <c r="N38" s="378"/>
    </row>
    <row r="39" spans="4:14" ht="15" customHeight="1" x14ac:dyDescent="0.25">
      <c r="D39" s="343"/>
      <c r="E39" s="346"/>
      <c r="F39" s="333"/>
      <c r="G39" s="367"/>
      <c r="H39" s="333"/>
      <c r="I39" s="370"/>
      <c r="J39" s="329"/>
      <c r="K39" s="317"/>
      <c r="L39" s="317"/>
      <c r="M39" s="373"/>
      <c r="N39" s="378"/>
    </row>
    <row r="40" spans="4:14" ht="15" customHeight="1" x14ac:dyDescent="0.25">
      <c r="D40" s="343"/>
      <c r="E40" s="346"/>
      <c r="F40" s="333"/>
      <c r="G40" s="367"/>
      <c r="H40" s="333"/>
      <c r="I40" s="370"/>
      <c r="J40" s="329"/>
      <c r="K40" s="317"/>
      <c r="L40" s="317"/>
      <c r="M40" s="373"/>
      <c r="N40" s="378"/>
    </row>
    <row r="41" spans="4:14" ht="15" customHeight="1" x14ac:dyDescent="0.25">
      <c r="D41" s="343"/>
      <c r="E41" s="346"/>
      <c r="F41" s="333"/>
      <c r="G41" s="367"/>
      <c r="H41" s="333"/>
      <c r="I41" s="370"/>
      <c r="J41" s="329"/>
      <c r="K41" s="317"/>
      <c r="L41" s="317"/>
      <c r="M41" s="373"/>
      <c r="N41" s="378"/>
    </row>
    <row r="42" spans="4:14" ht="15" customHeight="1" x14ac:dyDescent="0.25">
      <c r="D42" s="343"/>
      <c r="E42" s="346"/>
      <c r="F42" s="333"/>
      <c r="G42" s="367"/>
      <c r="H42" s="333"/>
      <c r="I42" s="370"/>
      <c r="J42" s="329"/>
      <c r="K42" s="317"/>
      <c r="L42" s="317"/>
      <c r="M42" s="373"/>
      <c r="N42" s="378"/>
    </row>
    <row r="43" spans="4:14" ht="15" customHeight="1" x14ac:dyDescent="0.25">
      <c r="D43" s="343"/>
      <c r="E43" s="346"/>
      <c r="F43" s="333"/>
      <c r="G43" s="367"/>
      <c r="H43" s="333"/>
      <c r="I43" s="370"/>
      <c r="J43" s="329"/>
      <c r="K43" s="317"/>
      <c r="L43" s="317"/>
      <c r="M43" s="373"/>
      <c r="N43" s="378"/>
    </row>
    <row r="44" spans="4:14" ht="15" customHeight="1" x14ac:dyDescent="0.25">
      <c r="D44" s="343"/>
      <c r="E44" s="346"/>
      <c r="F44" s="333"/>
      <c r="G44" s="367"/>
      <c r="H44" s="333"/>
      <c r="I44" s="370"/>
      <c r="J44" s="329"/>
      <c r="K44" s="317"/>
      <c r="L44" s="317"/>
      <c r="M44" s="373"/>
      <c r="N44" s="378"/>
    </row>
    <row r="45" spans="4:14" ht="15" customHeight="1" x14ac:dyDescent="0.25">
      <c r="D45" s="343"/>
      <c r="E45" s="347"/>
      <c r="F45" s="334"/>
      <c r="G45" s="368"/>
      <c r="H45" s="334"/>
      <c r="I45" s="371"/>
      <c r="J45" s="330"/>
      <c r="K45" s="318"/>
      <c r="L45" s="318"/>
      <c r="M45" s="376"/>
      <c r="N45" s="379"/>
    </row>
    <row r="46" spans="4:14" ht="15" customHeight="1" x14ac:dyDescent="0.25">
      <c r="D46" s="343"/>
      <c r="E46" s="345" t="s">
        <v>163</v>
      </c>
      <c r="F46" s="332" t="s">
        <v>164</v>
      </c>
      <c r="G46" s="366" t="s">
        <v>165</v>
      </c>
      <c r="H46" s="332" t="s">
        <v>166</v>
      </c>
      <c r="I46" s="369" t="s">
        <v>143</v>
      </c>
      <c r="J46" s="328" t="s">
        <v>167</v>
      </c>
      <c r="K46" s="316">
        <v>44713</v>
      </c>
      <c r="L46" s="316">
        <v>44925</v>
      </c>
      <c r="M46" s="372">
        <v>0.4</v>
      </c>
      <c r="N46" s="377">
        <v>0.5</v>
      </c>
    </row>
    <row r="47" spans="4:14" ht="15" customHeight="1" x14ac:dyDescent="0.25">
      <c r="D47" s="343"/>
      <c r="E47" s="346"/>
      <c r="F47" s="333"/>
      <c r="G47" s="367"/>
      <c r="H47" s="333"/>
      <c r="I47" s="370"/>
      <c r="J47" s="329"/>
      <c r="K47" s="317"/>
      <c r="L47" s="317"/>
      <c r="M47" s="373"/>
      <c r="N47" s="378"/>
    </row>
    <row r="48" spans="4:14" ht="15" customHeight="1" x14ac:dyDescent="0.25">
      <c r="D48" s="343"/>
      <c r="E48" s="346"/>
      <c r="F48" s="333"/>
      <c r="G48" s="367"/>
      <c r="H48" s="333"/>
      <c r="I48" s="370"/>
      <c r="J48" s="329"/>
      <c r="K48" s="317"/>
      <c r="L48" s="317"/>
      <c r="M48" s="373"/>
      <c r="N48" s="378"/>
    </row>
    <row r="49" spans="4:14" ht="15" customHeight="1" x14ac:dyDescent="0.25">
      <c r="D49" s="343"/>
      <c r="E49" s="346"/>
      <c r="F49" s="333"/>
      <c r="G49" s="367"/>
      <c r="H49" s="333"/>
      <c r="I49" s="370"/>
      <c r="J49" s="329"/>
      <c r="K49" s="317"/>
      <c r="L49" s="317"/>
      <c r="M49" s="373"/>
      <c r="N49" s="378"/>
    </row>
    <row r="50" spans="4:14" ht="15" customHeight="1" x14ac:dyDescent="0.25">
      <c r="D50" s="343"/>
      <c r="E50" s="346"/>
      <c r="F50" s="333"/>
      <c r="G50" s="367"/>
      <c r="H50" s="333"/>
      <c r="I50" s="370"/>
      <c r="J50" s="329"/>
      <c r="K50" s="317"/>
      <c r="L50" s="317"/>
      <c r="M50" s="373"/>
      <c r="N50" s="378"/>
    </row>
    <row r="51" spans="4:14" ht="15" customHeight="1" x14ac:dyDescent="0.25">
      <c r="D51" s="344"/>
      <c r="E51" s="347"/>
      <c r="F51" s="334"/>
      <c r="G51" s="368"/>
      <c r="H51" s="334"/>
      <c r="I51" s="371"/>
      <c r="J51" s="330"/>
      <c r="K51" s="318"/>
      <c r="L51" s="318"/>
      <c r="M51" s="376"/>
      <c r="N51" s="379"/>
    </row>
    <row r="52" spans="4:14" ht="15" customHeight="1" x14ac:dyDescent="0.25">
      <c r="D52" s="349" t="s">
        <v>168</v>
      </c>
      <c r="E52" s="355" t="s">
        <v>169</v>
      </c>
      <c r="F52" s="332" t="s">
        <v>170</v>
      </c>
      <c r="G52" s="366" t="s">
        <v>171</v>
      </c>
      <c r="H52" s="332" t="s">
        <v>172</v>
      </c>
      <c r="I52" s="369" t="s">
        <v>173</v>
      </c>
      <c r="J52" s="328" t="s">
        <v>174</v>
      </c>
      <c r="K52" s="316">
        <v>44562</v>
      </c>
      <c r="L52" s="316">
        <v>44925</v>
      </c>
      <c r="M52" s="372">
        <v>0.5</v>
      </c>
      <c r="N52" s="377">
        <v>0</v>
      </c>
    </row>
    <row r="53" spans="4:14" ht="15" customHeight="1" x14ac:dyDescent="0.25">
      <c r="D53" s="349"/>
      <c r="E53" s="355"/>
      <c r="F53" s="333"/>
      <c r="G53" s="367"/>
      <c r="H53" s="333"/>
      <c r="I53" s="370"/>
      <c r="J53" s="329"/>
      <c r="K53" s="317"/>
      <c r="L53" s="317"/>
      <c r="M53" s="373"/>
      <c r="N53" s="378"/>
    </row>
    <row r="54" spans="4:14" ht="15" customHeight="1" x14ac:dyDescent="0.25">
      <c r="D54" s="349"/>
      <c r="E54" s="355"/>
      <c r="F54" s="333"/>
      <c r="G54" s="367"/>
      <c r="H54" s="333"/>
      <c r="I54" s="370"/>
      <c r="J54" s="329"/>
      <c r="K54" s="317"/>
      <c r="L54" s="317"/>
      <c r="M54" s="373"/>
      <c r="N54" s="378"/>
    </row>
    <row r="55" spans="4:14" ht="15" customHeight="1" x14ac:dyDescent="0.25">
      <c r="D55" s="349"/>
      <c r="E55" s="355"/>
      <c r="F55" s="333"/>
      <c r="G55" s="367"/>
      <c r="H55" s="333"/>
      <c r="I55" s="370"/>
      <c r="J55" s="329"/>
      <c r="K55" s="317"/>
      <c r="L55" s="317"/>
      <c r="M55" s="373"/>
      <c r="N55" s="378"/>
    </row>
    <row r="56" spans="4:14" ht="15" customHeight="1" x14ac:dyDescent="0.25">
      <c r="D56" s="349"/>
      <c r="E56" s="355"/>
      <c r="F56" s="333"/>
      <c r="G56" s="367"/>
      <c r="H56" s="333"/>
      <c r="I56" s="370"/>
      <c r="J56" s="329"/>
      <c r="K56" s="317"/>
      <c r="L56" s="317"/>
      <c r="M56" s="373"/>
      <c r="N56" s="378"/>
    </row>
    <row r="57" spans="4:14" ht="15" customHeight="1" x14ac:dyDescent="0.25">
      <c r="D57" s="349"/>
      <c r="E57" s="355"/>
      <c r="F57" s="333"/>
      <c r="G57" s="367"/>
      <c r="H57" s="333"/>
      <c r="I57" s="370"/>
      <c r="J57" s="329"/>
      <c r="K57" s="317"/>
      <c r="L57" s="317"/>
      <c r="M57" s="373"/>
      <c r="N57" s="378"/>
    </row>
    <row r="58" spans="4:14" ht="15" customHeight="1" x14ac:dyDescent="0.25">
      <c r="D58" s="349"/>
      <c r="E58" s="355"/>
      <c r="F58" s="333"/>
      <c r="G58" s="367"/>
      <c r="H58" s="333"/>
      <c r="I58" s="370"/>
      <c r="J58" s="329"/>
      <c r="K58" s="317"/>
      <c r="L58" s="317"/>
      <c r="M58" s="373"/>
      <c r="N58" s="378"/>
    </row>
    <row r="59" spans="4:14" ht="15" customHeight="1" x14ac:dyDescent="0.25">
      <c r="D59" s="349"/>
      <c r="E59" s="355"/>
      <c r="F59" s="334"/>
      <c r="G59" s="368"/>
      <c r="H59" s="334"/>
      <c r="I59" s="371"/>
      <c r="J59" s="330"/>
      <c r="K59" s="318"/>
      <c r="L59" s="318"/>
      <c r="M59" s="376"/>
      <c r="N59" s="379"/>
    </row>
    <row r="60" spans="4:14" ht="15" customHeight="1" x14ac:dyDescent="0.25">
      <c r="D60" s="349"/>
      <c r="E60" s="355"/>
      <c r="F60" s="332" t="s">
        <v>175</v>
      </c>
      <c r="G60" s="366" t="s">
        <v>176</v>
      </c>
      <c r="H60" s="332" t="s">
        <v>177</v>
      </c>
      <c r="I60" s="369" t="s">
        <v>173</v>
      </c>
      <c r="J60" s="328" t="s">
        <v>174</v>
      </c>
      <c r="K60" s="316">
        <v>44562</v>
      </c>
      <c r="L60" s="316">
        <v>44925</v>
      </c>
      <c r="M60" s="372">
        <v>0.5</v>
      </c>
      <c r="N60" s="377">
        <v>0.5</v>
      </c>
    </row>
    <row r="61" spans="4:14" ht="15" customHeight="1" x14ac:dyDescent="0.25">
      <c r="D61" s="349"/>
      <c r="E61" s="355"/>
      <c r="F61" s="333"/>
      <c r="G61" s="367"/>
      <c r="H61" s="333"/>
      <c r="I61" s="370"/>
      <c r="J61" s="329"/>
      <c r="K61" s="317"/>
      <c r="L61" s="317"/>
      <c r="M61" s="373"/>
      <c r="N61" s="378"/>
    </row>
    <row r="62" spans="4:14" ht="15" customHeight="1" x14ac:dyDescent="0.25">
      <c r="D62" s="349"/>
      <c r="E62" s="355"/>
      <c r="F62" s="333"/>
      <c r="G62" s="367"/>
      <c r="H62" s="333"/>
      <c r="I62" s="370"/>
      <c r="J62" s="329"/>
      <c r="K62" s="317"/>
      <c r="L62" s="317"/>
      <c r="M62" s="373"/>
      <c r="N62" s="378"/>
    </row>
    <row r="63" spans="4:14" ht="15" customHeight="1" x14ac:dyDescent="0.25">
      <c r="D63" s="349"/>
      <c r="E63" s="355"/>
      <c r="F63" s="333"/>
      <c r="G63" s="367"/>
      <c r="H63" s="333"/>
      <c r="I63" s="370"/>
      <c r="J63" s="329"/>
      <c r="K63" s="317"/>
      <c r="L63" s="317"/>
      <c r="M63" s="373"/>
      <c r="N63" s="378"/>
    </row>
    <row r="64" spans="4:14" ht="15" customHeight="1" x14ac:dyDescent="0.25">
      <c r="D64" s="349"/>
      <c r="E64" s="355"/>
      <c r="F64" s="333"/>
      <c r="G64" s="367"/>
      <c r="H64" s="333"/>
      <c r="I64" s="370"/>
      <c r="J64" s="329"/>
      <c r="K64" s="317"/>
      <c r="L64" s="317"/>
      <c r="M64" s="373"/>
      <c r="N64" s="378"/>
    </row>
    <row r="65" spans="4:14" ht="15" customHeight="1" x14ac:dyDescent="0.25">
      <c r="D65" s="349"/>
      <c r="E65" s="355"/>
      <c r="F65" s="333"/>
      <c r="G65" s="367"/>
      <c r="H65" s="333"/>
      <c r="I65" s="370"/>
      <c r="J65" s="329"/>
      <c r="K65" s="317"/>
      <c r="L65" s="317"/>
      <c r="M65" s="373"/>
      <c r="N65" s="378"/>
    </row>
    <row r="66" spans="4:14" ht="15" customHeight="1" x14ac:dyDescent="0.25">
      <c r="D66" s="349"/>
      <c r="E66" s="355"/>
      <c r="F66" s="333"/>
      <c r="G66" s="367"/>
      <c r="H66" s="333"/>
      <c r="I66" s="370"/>
      <c r="J66" s="329"/>
      <c r="K66" s="317"/>
      <c r="L66" s="317"/>
      <c r="M66" s="373"/>
      <c r="N66" s="378"/>
    </row>
    <row r="67" spans="4:14" ht="15" customHeight="1" x14ac:dyDescent="0.25">
      <c r="D67" s="349"/>
      <c r="E67" s="355"/>
      <c r="F67" s="334"/>
      <c r="G67" s="368"/>
      <c r="H67" s="334"/>
      <c r="I67" s="371"/>
      <c r="J67" s="330"/>
      <c r="K67" s="318"/>
      <c r="L67" s="318"/>
      <c r="M67" s="376"/>
      <c r="N67" s="379"/>
    </row>
    <row r="68" spans="4:14" ht="15" customHeight="1" x14ac:dyDescent="0.25">
      <c r="D68" s="349"/>
      <c r="E68" s="355"/>
      <c r="F68" s="341" t="s">
        <v>178</v>
      </c>
      <c r="G68" s="365" t="s">
        <v>179</v>
      </c>
      <c r="H68" s="328" t="s">
        <v>180</v>
      </c>
      <c r="I68" s="380" t="s">
        <v>173</v>
      </c>
      <c r="J68" s="331" t="s">
        <v>174</v>
      </c>
      <c r="K68" s="336">
        <v>44621</v>
      </c>
      <c r="L68" s="336">
        <v>44742</v>
      </c>
      <c r="M68" s="375">
        <v>1</v>
      </c>
      <c r="N68" s="374">
        <v>0.1</v>
      </c>
    </row>
    <row r="69" spans="4:14" ht="15" customHeight="1" x14ac:dyDescent="0.25">
      <c r="D69" s="349"/>
      <c r="E69" s="355"/>
      <c r="F69" s="341"/>
      <c r="G69" s="365"/>
      <c r="H69" s="329"/>
      <c r="I69" s="380"/>
      <c r="J69" s="331"/>
      <c r="K69" s="336"/>
      <c r="L69" s="336"/>
      <c r="M69" s="375"/>
      <c r="N69" s="374"/>
    </row>
    <row r="70" spans="4:14" ht="15" customHeight="1" x14ac:dyDescent="0.25">
      <c r="D70" s="349"/>
      <c r="E70" s="355"/>
      <c r="F70" s="341"/>
      <c r="G70" s="365"/>
      <c r="H70" s="329"/>
      <c r="I70" s="380"/>
      <c r="J70" s="331"/>
      <c r="K70" s="336"/>
      <c r="L70" s="336"/>
      <c r="M70" s="375"/>
      <c r="N70" s="374"/>
    </row>
    <row r="71" spans="4:14" ht="15" customHeight="1" x14ac:dyDescent="0.25">
      <c r="D71" s="349"/>
      <c r="E71" s="355"/>
      <c r="F71" s="341"/>
      <c r="G71" s="365"/>
      <c r="H71" s="329"/>
      <c r="I71" s="380"/>
      <c r="J71" s="331"/>
      <c r="K71" s="336"/>
      <c r="L71" s="336"/>
      <c r="M71" s="375"/>
      <c r="N71" s="374"/>
    </row>
    <row r="72" spans="4:14" ht="15" customHeight="1" x14ac:dyDescent="0.25">
      <c r="D72" s="349"/>
      <c r="E72" s="355"/>
      <c r="F72" s="341"/>
      <c r="G72" s="365"/>
      <c r="H72" s="330"/>
      <c r="I72" s="380"/>
      <c r="J72" s="331"/>
      <c r="K72" s="336"/>
      <c r="L72" s="336"/>
      <c r="M72" s="375"/>
      <c r="N72" s="374"/>
    </row>
    <row r="73" spans="4:14" ht="15" customHeight="1" x14ac:dyDescent="0.25">
      <c r="D73" s="342" t="s">
        <v>181</v>
      </c>
      <c r="E73" s="328" t="s">
        <v>182</v>
      </c>
      <c r="F73" s="350" t="s">
        <v>183</v>
      </c>
      <c r="G73" s="366" t="s">
        <v>184</v>
      </c>
      <c r="H73" s="328" t="s">
        <v>185</v>
      </c>
      <c r="I73" s="369" t="s">
        <v>186</v>
      </c>
      <c r="J73" s="328" t="s">
        <v>174</v>
      </c>
      <c r="K73" s="316">
        <v>44562</v>
      </c>
      <c r="L73" s="316">
        <v>44742</v>
      </c>
      <c r="M73" s="372">
        <v>0</v>
      </c>
      <c r="N73" s="377">
        <v>0</v>
      </c>
    </row>
    <row r="74" spans="4:14" ht="15" customHeight="1" x14ac:dyDescent="0.25">
      <c r="D74" s="343"/>
      <c r="E74" s="329"/>
      <c r="F74" s="351"/>
      <c r="G74" s="367"/>
      <c r="H74" s="329"/>
      <c r="I74" s="370"/>
      <c r="J74" s="329"/>
      <c r="K74" s="317"/>
      <c r="L74" s="317"/>
      <c r="M74" s="373"/>
      <c r="N74" s="378"/>
    </row>
    <row r="75" spans="4:14" ht="15" customHeight="1" x14ac:dyDescent="0.25">
      <c r="D75" s="343"/>
      <c r="E75" s="329"/>
      <c r="F75" s="351"/>
      <c r="G75" s="367"/>
      <c r="H75" s="329"/>
      <c r="I75" s="370"/>
      <c r="J75" s="329"/>
      <c r="K75" s="317"/>
      <c r="L75" s="317"/>
      <c r="M75" s="373"/>
      <c r="N75" s="378"/>
    </row>
    <row r="76" spans="4:14" ht="15" customHeight="1" x14ac:dyDescent="0.25">
      <c r="D76" s="343"/>
      <c r="E76" s="329"/>
      <c r="F76" s="351"/>
      <c r="G76" s="367"/>
      <c r="H76" s="329"/>
      <c r="I76" s="370"/>
      <c r="J76" s="329"/>
      <c r="K76" s="317"/>
      <c r="L76" s="317"/>
      <c r="M76" s="373"/>
      <c r="N76" s="378"/>
    </row>
    <row r="77" spans="4:14" ht="15" customHeight="1" x14ac:dyDescent="0.25">
      <c r="D77" s="343"/>
      <c r="E77" s="329"/>
      <c r="F77" s="351"/>
      <c r="G77" s="367"/>
      <c r="H77" s="329"/>
      <c r="I77" s="370"/>
      <c r="J77" s="329"/>
      <c r="K77" s="317"/>
      <c r="L77" s="317"/>
      <c r="M77" s="373"/>
      <c r="N77" s="378"/>
    </row>
    <row r="78" spans="4:14" ht="15" customHeight="1" x14ac:dyDescent="0.25">
      <c r="D78" s="343"/>
      <c r="E78" s="329"/>
      <c r="F78" s="351"/>
      <c r="G78" s="367"/>
      <c r="H78" s="330"/>
      <c r="I78" s="371"/>
      <c r="J78" s="330"/>
      <c r="K78" s="318"/>
      <c r="L78" s="318"/>
      <c r="M78" s="376"/>
      <c r="N78" s="379"/>
    </row>
    <row r="79" spans="4:14" ht="15" customHeight="1" x14ac:dyDescent="0.25">
      <c r="D79" s="343"/>
      <c r="E79" s="329"/>
      <c r="F79" s="352" t="s">
        <v>187</v>
      </c>
      <c r="G79" s="366" t="s">
        <v>188</v>
      </c>
      <c r="H79" s="328" t="s">
        <v>189</v>
      </c>
      <c r="I79" s="369" t="s">
        <v>143</v>
      </c>
      <c r="J79" s="328" t="s">
        <v>174</v>
      </c>
      <c r="K79" s="316">
        <v>44562</v>
      </c>
      <c r="L79" s="316">
        <v>44742</v>
      </c>
      <c r="M79" s="372">
        <v>0.6</v>
      </c>
      <c r="N79" s="377">
        <v>0.5</v>
      </c>
    </row>
    <row r="80" spans="4:14" ht="15" customHeight="1" x14ac:dyDescent="0.25">
      <c r="D80" s="343"/>
      <c r="E80" s="329"/>
      <c r="F80" s="353"/>
      <c r="G80" s="367"/>
      <c r="H80" s="329"/>
      <c r="I80" s="370"/>
      <c r="J80" s="329"/>
      <c r="K80" s="317"/>
      <c r="L80" s="317"/>
      <c r="M80" s="373"/>
      <c r="N80" s="378"/>
    </row>
    <row r="81" spans="4:14" ht="15" customHeight="1" x14ac:dyDescent="0.25">
      <c r="D81" s="343"/>
      <c r="E81" s="329"/>
      <c r="F81" s="353"/>
      <c r="G81" s="367"/>
      <c r="H81" s="329"/>
      <c r="I81" s="370"/>
      <c r="J81" s="329"/>
      <c r="K81" s="317"/>
      <c r="L81" s="317"/>
      <c r="M81" s="373"/>
      <c r="N81" s="378"/>
    </row>
    <row r="82" spans="4:14" ht="15" customHeight="1" x14ac:dyDescent="0.25">
      <c r="D82" s="343"/>
      <c r="E82" s="329"/>
      <c r="F82" s="353"/>
      <c r="G82" s="367"/>
      <c r="H82" s="329"/>
      <c r="I82" s="370"/>
      <c r="J82" s="329"/>
      <c r="K82" s="317"/>
      <c r="L82" s="317"/>
      <c r="M82" s="373"/>
      <c r="N82" s="378"/>
    </row>
    <row r="83" spans="4:14" ht="15" customHeight="1" x14ac:dyDescent="0.25">
      <c r="D83" s="344"/>
      <c r="E83" s="330"/>
      <c r="F83" s="354"/>
      <c r="G83" s="368"/>
      <c r="H83" s="330"/>
      <c r="I83" s="371"/>
      <c r="J83" s="330"/>
      <c r="K83" s="318"/>
      <c r="L83" s="318"/>
      <c r="M83" s="376"/>
      <c r="N83" s="379"/>
    </row>
    <row r="84" spans="4:14" s="92" customFormat="1" ht="15" customHeight="1" x14ac:dyDescent="0.25">
      <c r="K84" s="100"/>
      <c r="L84" s="100"/>
      <c r="M84" s="381">
        <v>0.52</v>
      </c>
      <c r="N84" s="381">
        <v>0.33</v>
      </c>
    </row>
    <row r="85" spans="4:14" s="92" customFormat="1" ht="15" customHeight="1" x14ac:dyDescent="0.25">
      <c r="K85" s="100"/>
      <c r="L85" s="100"/>
      <c r="M85" s="382"/>
      <c r="N85" s="382"/>
    </row>
    <row r="86" spans="4:14" s="92" customFormat="1" x14ac:dyDescent="0.25">
      <c r="K86" s="100"/>
      <c r="L86" s="100"/>
      <c r="M86" s="101"/>
      <c r="N86" s="101"/>
    </row>
    <row r="87" spans="4:14" s="92" customFormat="1" x14ac:dyDescent="0.25">
      <c r="K87" s="100"/>
      <c r="L87" s="100"/>
      <c r="M87" s="101"/>
      <c r="N87" s="101"/>
    </row>
    <row r="88" spans="4:14" s="92" customFormat="1" x14ac:dyDescent="0.25">
      <c r="K88" s="100"/>
      <c r="L88" s="100"/>
      <c r="M88" s="101"/>
      <c r="N88" s="101"/>
    </row>
    <row r="89" spans="4:14" s="92" customFormat="1" x14ac:dyDescent="0.25">
      <c r="K89" s="100"/>
      <c r="L89" s="100"/>
      <c r="M89" s="101"/>
      <c r="N89" s="101"/>
    </row>
    <row r="90" spans="4:14" s="92" customFormat="1" x14ac:dyDescent="0.25">
      <c r="K90" s="100"/>
      <c r="L90" s="100"/>
      <c r="M90" s="101"/>
      <c r="N90" s="101"/>
    </row>
    <row r="91" spans="4:14" s="92" customFormat="1" x14ac:dyDescent="0.25">
      <c r="K91" s="100"/>
      <c r="L91" s="100"/>
      <c r="M91" s="101"/>
      <c r="N91" s="101"/>
    </row>
    <row r="92" spans="4:14" s="92" customFormat="1" x14ac:dyDescent="0.25">
      <c r="K92" s="100"/>
      <c r="L92" s="100"/>
      <c r="M92" s="101"/>
      <c r="N92" s="101"/>
    </row>
    <row r="93" spans="4:14" s="92" customFormat="1" x14ac:dyDescent="0.25">
      <c r="K93" s="100"/>
      <c r="L93" s="100"/>
      <c r="M93" s="101"/>
      <c r="N93" s="101"/>
    </row>
    <row r="94" spans="4:14" s="92" customFormat="1" x14ac:dyDescent="0.25">
      <c r="K94" s="100"/>
      <c r="L94" s="100"/>
      <c r="M94" s="101"/>
      <c r="N94" s="101"/>
    </row>
    <row r="95" spans="4:14" s="92" customFormat="1" x14ac:dyDescent="0.25">
      <c r="K95" s="100"/>
      <c r="L95" s="100"/>
      <c r="M95" s="101"/>
      <c r="N95" s="101"/>
    </row>
    <row r="96" spans="4:14" s="92" customFormat="1" x14ac:dyDescent="0.25">
      <c r="K96" s="100"/>
      <c r="L96" s="100"/>
      <c r="M96" s="101"/>
      <c r="N96" s="101"/>
    </row>
    <row r="97" spans="11:14" s="92" customFormat="1" x14ac:dyDescent="0.25">
      <c r="K97" s="100"/>
      <c r="L97" s="100"/>
      <c r="M97" s="101"/>
      <c r="N97" s="101"/>
    </row>
    <row r="98" spans="11:14" s="92" customFormat="1" x14ac:dyDescent="0.25">
      <c r="K98" s="100"/>
      <c r="L98" s="100"/>
      <c r="M98" s="101"/>
      <c r="N98" s="101"/>
    </row>
    <row r="99" spans="11:14" s="92" customFormat="1" x14ac:dyDescent="0.25">
      <c r="K99" s="100"/>
      <c r="L99" s="100"/>
      <c r="M99" s="101"/>
      <c r="N99" s="101"/>
    </row>
    <row r="100" spans="11:14" s="92" customFormat="1" x14ac:dyDescent="0.25">
      <c r="K100" s="100"/>
      <c r="L100" s="100"/>
      <c r="M100" s="101"/>
      <c r="N100" s="101"/>
    </row>
    <row r="101" spans="11:14" s="92" customFormat="1" x14ac:dyDescent="0.25">
      <c r="K101" s="100"/>
      <c r="L101" s="100"/>
      <c r="M101" s="101"/>
      <c r="N101" s="101"/>
    </row>
    <row r="102" spans="11:14" s="92" customFormat="1" x14ac:dyDescent="0.25">
      <c r="K102" s="100"/>
      <c r="L102" s="100"/>
      <c r="M102" s="101"/>
      <c r="N102" s="101"/>
    </row>
    <row r="103" spans="11:14" s="92" customFormat="1" x14ac:dyDescent="0.25">
      <c r="K103" s="100"/>
      <c r="L103" s="100"/>
      <c r="M103" s="101"/>
      <c r="N103" s="101"/>
    </row>
    <row r="104" spans="11:14" s="92" customFormat="1" x14ac:dyDescent="0.25">
      <c r="K104" s="100"/>
      <c r="L104" s="100"/>
      <c r="M104" s="101"/>
      <c r="N104" s="101"/>
    </row>
    <row r="105" spans="11:14" s="92" customFormat="1" x14ac:dyDescent="0.25">
      <c r="K105" s="100"/>
      <c r="L105" s="100"/>
      <c r="M105" s="101"/>
      <c r="N105" s="101"/>
    </row>
    <row r="106" spans="11:14" s="92" customFormat="1" x14ac:dyDescent="0.25">
      <c r="K106" s="100"/>
      <c r="L106" s="100"/>
      <c r="M106" s="101"/>
      <c r="N106" s="101"/>
    </row>
    <row r="107" spans="11:14" s="92" customFormat="1" x14ac:dyDescent="0.25">
      <c r="K107" s="100"/>
      <c r="L107" s="100"/>
      <c r="M107" s="101"/>
      <c r="N107" s="101"/>
    </row>
    <row r="108" spans="11:14" s="92" customFormat="1" x14ac:dyDescent="0.25">
      <c r="K108" s="100"/>
      <c r="L108" s="100"/>
      <c r="M108" s="101"/>
      <c r="N108" s="101"/>
    </row>
    <row r="109" spans="11:14" s="92" customFormat="1" x14ac:dyDescent="0.25">
      <c r="K109" s="100"/>
      <c r="L109" s="100"/>
      <c r="M109" s="101"/>
      <c r="N109" s="101"/>
    </row>
    <row r="110" spans="11:14" s="92" customFormat="1" x14ac:dyDescent="0.25">
      <c r="K110" s="100"/>
      <c r="L110" s="100"/>
      <c r="M110" s="101"/>
      <c r="N110" s="101"/>
    </row>
    <row r="111" spans="11:14" s="92" customFormat="1" x14ac:dyDescent="0.25">
      <c r="K111" s="100"/>
      <c r="L111" s="100"/>
      <c r="M111" s="101"/>
      <c r="N111" s="101"/>
    </row>
    <row r="112" spans="11:14" s="92" customFormat="1" x14ac:dyDescent="0.25">
      <c r="K112" s="100"/>
      <c r="L112" s="100"/>
      <c r="M112" s="101"/>
      <c r="N112" s="101"/>
    </row>
    <row r="113" spans="11:14" s="92" customFormat="1" x14ac:dyDescent="0.25">
      <c r="K113" s="100"/>
      <c r="L113" s="100"/>
      <c r="M113" s="101"/>
      <c r="N113" s="101"/>
    </row>
    <row r="114" spans="11:14" s="92" customFormat="1" x14ac:dyDescent="0.25">
      <c r="K114" s="100"/>
      <c r="L114" s="100"/>
      <c r="M114" s="101"/>
      <c r="N114" s="101"/>
    </row>
    <row r="115" spans="11:14" s="92" customFormat="1" x14ac:dyDescent="0.25">
      <c r="K115" s="100"/>
      <c r="L115" s="100"/>
      <c r="M115" s="101"/>
      <c r="N115" s="101"/>
    </row>
    <row r="116" spans="11:14" s="92" customFormat="1" x14ac:dyDescent="0.25">
      <c r="K116" s="100"/>
      <c r="L116" s="100"/>
      <c r="M116" s="101"/>
      <c r="N116" s="101"/>
    </row>
    <row r="117" spans="11:14" s="92" customFormat="1" x14ac:dyDescent="0.25">
      <c r="K117" s="100"/>
      <c r="L117" s="100"/>
      <c r="M117" s="101"/>
      <c r="N117" s="101"/>
    </row>
    <row r="118" spans="11:14" s="92" customFormat="1" x14ac:dyDescent="0.25">
      <c r="K118" s="100"/>
      <c r="L118" s="100"/>
      <c r="M118" s="101"/>
      <c r="N118" s="101"/>
    </row>
    <row r="119" spans="11:14" s="92" customFormat="1" x14ac:dyDescent="0.25">
      <c r="K119" s="100"/>
      <c r="L119" s="100"/>
      <c r="M119" s="101"/>
      <c r="N119" s="101"/>
    </row>
    <row r="120" spans="11:14" s="92" customFormat="1" x14ac:dyDescent="0.25">
      <c r="K120" s="100"/>
      <c r="L120" s="100"/>
      <c r="M120" s="101"/>
      <c r="N120" s="101"/>
    </row>
    <row r="121" spans="11:14" s="92" customFormat="1" x14ac:dyDescent="0.25">
      <c r="K121" s="100"/>
      <c r="L121" s="100"/>
      <c r="M121" s="101"/>
      <c r="N121" s="101"/>
    </row>
    <row r="122" spans="11:14" s="92" customFormat="1" x14ac:dyDescent="0.25">
      <c r="K122" s="100"/>
      <c r="L122" s="100"/>
      <c r="M122" s="101"/>
      <c r="N122" s="101"/>
    </row>
    <row r="123" spans="11:14" s="92" customFormat="1" x14ac:dyDescent="0.25">
      <c r="K123" s="100"/>
      <c r="L123" s="100"/>
      <c r="M123" s="101"/>
      <c r="N123" s="101"/>
    </row>
    <row r="124" spans="11:14" s="92" customFormat="1" x14ac:dyDescent="0.25">
      <c r="K124" s="100"/>
      <c r="L124" s="100"/>
      <c r="M124" s="101"/>
      <c r="N124" s="101"/>
    </row>
    <row r="125" spans="11:14" s="92" customFormat="1" x14ac:dyDescent="0.25">
      <c r="K125" s="100"/>
      <c r="L125" s="100"/>
      <c r="M125" s="101"/>
      <c r="N125" s="101"/>
    </row>
    <row r="126" spans="11:14" s="92" customFormat="1" x14ac:dyDescent="0.25">
      <c r="K126" s="100"/>
      <c r="L126" s="100"/>
      <c r="M126" s="101"/>
      <c r="N126" s="101"/>
    </row>
    <row r="127" spans="11:14" s="92" customFormat="1" x14ac:dyDescent="0.25">
      <c r="K127" s="100"/>
      <c r="L127" s="100"/>
      <c r="M127" s="101"/>
      <c r="N127" s="101"/>
    </row>
    <row r="128" spans="11:14" s="92" customFormat="1" x14ac:dyDescent="0.25">
      <c r="K128" s="100"/>
      <c r="L128" s="100"/>
      <c r="M128" s="101"/>
      <c r="N128" s="101"/>
    </row>
    <row r="129" spans="11:14" s="92" customFormat="1" x14ac:dyDescent="0.25">
      <c r="K129" s="100"/>
      <c r="L129" s="100"/>
      <c r="M129" s="101"/>
      <c r="N129" s="101"/>
    </row>
    <row r="130" spans="11:14" s="92" customFormat="1" x14ac:dyDescent="0.25">
      <c r="K130" s="100"/>
      <c r="L130" s="100"/>
      <c r="M130" s="101"/>
      <c r="N130" s="101"/>
    </row>
    <row r="131" spans="11:14" s="92" customFormat="1" x14ac:dyDescent="0.25">
      <c r="K131" s="100"/>
      <c r="L131" s="100"/>
      <c r="M131" s="101"/>
      <c r="N131" s="101"/>
    </row>
    <row r="132" spans="11:14" s="92" customFormat="1" x14ac:dyDescent="0.25">
      <c r="K132" s="100"/>
      <c r="L132" s="100"/>
      <c r="M132" s="101"/>
      <c r="N132" s="101"/>
    </row>
    <row r="133" spans="11:14" s="92" customFormat="1" x14ac:dyDescent="0.25">
      <c r="K133" s="100"/>
      <c r="L133" s="100"/>
      <c r="M133" s="101"/>
      <c r="N133" s="101"/>
    </row>
    <row r="134" spans="11:14" s="92" customFormat="1" x14ac:dyDescent="0.25">
      <c r="K134" s="100"/>
      <c r="L134" s="100"/>
      <c r="M134" s="101"/>
      <c r="N134" s="101"/>
    </row>
    <row r="135" spans="11:14" s="92" customFormat="1" x14ac:dyDescent="0.25">
      <c r="K135" s="100"/>
      <c r="L135" s="100"/>
      <c r="M135" s="101"/>
      <c r="N135" s="101"/>
    </row>
    <row r="136" spans="11:14" s="92" customFormat="1" x14ac:dyDescent="0.25">
      <c r="K136" s="100"/>
      <c r="L136" s="100"/>
      <c r="M136" s="101"/>
      <c r="N136" s="101"/>
    </row>
    <row r="137" spans="11:14" s="92" customFormat="1" x14ac:dyDescent="0.25">
      <c r="K137" s="100"/>
      <c r="L137" s="100"/>
      <c r="M137" s="101"/>
      <c r="N137" s="101"/>
    </row>
    <row r="138" spans="11:14" s="92" customFormat="1" x14ac:dyDescent="0.25">
      <c r="K138" s="100"/>
      <c r="L138" s="100"/>
      <c r="M138" s="101"/>
      <c r="N138" s="101"/>
    </row>
    <row r="139" spans="11:14" s="92" customFormat="1" x14ac:dyDescent="0.25">
      <c r="K139" s="100"/>
      <c r="L139" s="100"/>
      <c r="M139" s="101"/>
      <c r="N139" s="101"/>
    </row>
    <row r="140" spans="11:14" s="92" customFormat="1" x14ac:dyDescent="0.25">
      <c r="K140" s="100"/>
      <c r="L140" s="100"/>
      <c r="M140" s="101"/>
      <c r="N140" s="101"/>
    </row>
    <row r="141" spans="11:14" s="92" customFormat="1" x14ac:dyDescent="0.25">
      <c r="K141" s="100"/>
      <c r="L141" s="100"/>
      <c r="M141" s="101"/>
      <c r="N141" s="101"/>
    </row>
    <row r="142" spans="11:14" s="92" customFormat="1" x14ac:dyDescent="0.25">
      <c r="K142" s="100"/>
      <c r="L142" s="100"/>
      <c r="M142" s="101"/>
      <c r="N142" s="101"/>
    </row>
    <row r="143" spans="11:14" s="92" customFormat="1" x14ac:dyDescent="0.25">
      <c r="K143" s="100"/>
      <c r="L143" s="100"/>
      <c r="M143" s="101"/>
      <c r="N143" s="101"/>
    </row>
    <row r="144" spans="11:14" s="92" customFormat="1" x14ac:dyDescent="0.25">
      <c r="K144" s="100"/>
      <c r="L144" s="100"/>
      <c r="M144" s="101"/>
      <c r="N144" s="101"/>
    </row>
    <row r="145" spans="11:14" s="92" customFormat="1" x14ac:dyDescent="0.25">
      <c r="K145" s="100"/>
      <c r="L145" s="100"/>
      <c r="M145" s="101"/>
      <c r="N145" s="101"/>
    </row>
    <row r="146" spans="11:14" s="92" customFormat="1" x14ac:dyDescent="0.25">
      <c r="K146" s="100"/>
      <c r="L146" s="100"/>
      <c r="M146" s="101"/>
      <c r="N146" s="101"/>
    </row>
    <row r="147" spans="11:14" s="92" customFormat="1" x14ac:dyDescent="0.25">
      <c r="K147" s="100"/>
      <c r="L147" s="100"/>
      <c r="M147" s="101"/>
      <c r="N147" s="101"/>
    </row>
    <row r="148" spans="11:14" s="92" customFormat="1" x14ac:dyDescent="0.25">
      <c r="K148" s="100"/>
      <c r="L148" s="100"/>
      <c r="M148" s="101"/>
      <c r="N148" s="101"/>
    </row>
    <row r="149" spans="11:14" s="92" customFormat="1" x14ac:dyDescent="0.25">
      <c r="K149" s="100"/>
      <c r="L149" s="100"/>
      <c r="M149" s="101"/>
      <c r="N149" s="101"/>
    </row>
    <row r="150" spans="11:14" s="92" customFormat="1" x14ac:dyDescent="0.25">
      <c r="K150" s="100"/>
      <c r="L150" s="100"/>
      <c r="M150" s="101"/>
      <c r="N150" s="101"/>
    </row>
    <row r="151" spans="11:14" s="92" customFormat="1" x14ac:dyDescent="0.25">
      <c r="K151" s="100"/>
      <c r="L151" s="100"/>
      <c r="M151" s="101"/>
      <c r="N151" s="101"/>
    </row>
    <row r="152" spans="11:14" s="92" customFormat="1" x14ac:dyDescent="0.25">
      <c r="K152" s="100"/>
      <c r="L152" s="100"/>
      <c r="M152" s="101"/>
      <c r="N152" s="101"/>
    </row>
    <row r="153" spans="11:14" s="92" customFormat="1" x14ac:dyDescent="0.25">
      <c r="K153" s="100"/>
      <c r="L153" s="100"/>
      <c r="M153" s="101"/>
      <c r="N153" s="101"/>
    </row>
    <row r="154" spans="11:14" s="92" customFormat="1" x14ac:dyDescent="0.25">
      <c r="K154" s="100"/>
      <c r="L154" s="100"/>
      <c r="M154" s="101"/>
      <c r="N154" s="101"/>
    </row>
    <row r="155" spans="11:14" s="92" customFormat="1" x14ac:dyDescent="0.25">
      <c r="K155" s="100"/>
      <c r="L155" s="100"/>
      <c r="M155" s="101"/>
      <c r="N155" s="101"/>
    </row>
    <row r="156" spans="11:14" s="92" customFormat="1" x14ac:dyDescent="0.25">
      <c r="K156" s="100"/>
      <c r="L156" s="100"/>
      <c r="M156" s="101"/>
      <c r="N156" s="101"/>
    </row>
    <row r="157" spans="11:14" s="92" customFormat="1" x14ac:dyDescent="0.25">
      <c r="K157" s="100"/>
      <c r="L157" s="100"/>
      <c r="M157" s="101"/>
      <c r="N157" s="101"/>
    </row>
    <row r="158" spans="11:14" s="92" customFormat="1" x14ac:dyDescent="0.25">
      <c r="K158" s="100"/>
      <c r="L158" s="100"/>
      <c r="M158" s="101"/>
      <c r="N158" s="101"/>
    </row>
    <row r="159" spans="11:14" s="92" customFormat="1" x14ac:dyDescent="0.25">
      <c r="K159" s="100"/>
      <c r="L159" s="100"/>
      <c r="M159" s="101"/>
      <c r="N159" s="101"/>
    </row>
    <row r="160" spans="11:14" s="92" customFormat="1" x14ac:dyDescent="0.25">
      <c r="K160" s="100"/>
      <c r="L160" s="100"/>
      <c r="M160" s="101"/>
      <c r="N160" s="101"/>
    </row>
    <row r="161" spans="11:14" s="92" customFormat="1" x14ac:dyDescent="0.25">
      <c r="K161" s="100"/>
      <c r="L161" s="100"/>
      <c r="M161" s="101"/>
      <c r="N161" s="101"/>
    </row>
    <row r="162" spans="11:14" s="92" customFormat="1" x14ac:dyDescent="0.25">
      <c r="K162" s="100"/>
      <c r="L162" s="100"/>
      <c r="M162" s="101"/>
      <c r="N162" s="101"/>
    </row>
    <row r="163" spans="11:14" s="92" customFormat="1" x14ac:dyDescent="0.25">
      <c r="K163" s="100"/>
      <c r="L163" s="100"/>
      <c r="M163" s="101"/>
      <c r="N163" s="101"/>
    </row>
    <row r="164" spans="11:14" s="92" customFormat="1" x14ac:dyDescent="0.25">
      <c r="K164" s="100"/>
      <c r="L164" s="100"/>
      <c r="M164" s="101"/>
      <c r="N164" s="101"/>
    </row>
    <row r="165" spans="11:14" s="92" customFormat="1" x14ac:dyDescent="0.25">
      <c r="K165" s="100"/>
      <c r="L165" s="100"/>
      <c r="M165" s="101"/>
      <c r="N165" s="101"/>
    </row>
    <row r="166" spans="11:14" s="92" customFormat="1" x14ac:dyDescent="0.25">
      <c r="K166" s="100"/>
      <c r="L166" s="100"/>
      <c r="M166" s="101"/>
      <c r="N166" s="101"/>
    </row>
    <row r="167" spans="11:14" s="92" customFormat="1" x14ac:dyDescent="0.25">
      <c r="K167" s="100"/>
      <c r="L167" s="100"/>
      <c r="M167" s="101"/>
      <c r="N167" s="101"/>
    </row>
    <row r="168" spans="11:14" s="92" customFormat="1" x14ac:dyDescent="0.25">
      <c r="K168" s="100"/>
      <c r="L168" s="100"/>
      <c r="M168" s="101"/>
      <c r="N168" s="101"/>
    </row>
    <row r="169" spans="11:14" s="92" customFormat="1" x14ac:dyDescent="0.25">
      <c r="K169" s="100"/>
      <c r="L169" s="100"/>
      <c r="M169" s="101"/>
      <c r="N169" s="101"/>
    </row>
    <row r="170" spans="11:14" s="92" customFormat="1" x14ac:dyDescent="0.25">
      <c r="K170" s="100"/>
      <c r="L170" s="100"/>
      <c r="M170" s="101"/>
      <c r="N170" s="101"/>
    </row>
    <row r="171" spans="11:14" s="92" customFormat="1" x14ac:dyDescent="0.25">
      <c r="K171" s="100"/>
      <c r="L171" s="100"/>
      <c r="M171" s="101"/>
      <c r="N171" s="101"/>
    </row>
    <row r="172" spans="11:14" s="92" customFormat="1" x14ac:dyDescent="0.25">
      <c r="K172" s="100"/>
      <c r="L172" s="100"/>
      <c r="M172" s="101"/>
      <c r="N172" s="101"/>
    </row>
    <row r="173" spans="11:14" s="92" customFormat="1" x14ac:dyDescent="0.25">
      <c r="K173" s="100"/>
      <c r="L173" s="100"/>
      <c r="M173" s="101"/>
      <c r="N173" s="101"/>
    </row>
    <row r="174" spans="11:14" s="92" customFormat="1" x14ac:dyDescent="0.25">
      <c r="K174" s="100"/>
      <c r="L174" s="100"/>
      <c r="M174" s="101"/>
      <c r="N174" s="101"/>
    </row>
    <row r="175" spans="11:14" s="92" customFormat="1" x14ac:dyDescent="0.25">
      <c r="K175" s="100"/>
      <c r="L175" s="100"/>
      <c r="M175" s="101"/>
      <c r="N175" s="101"/>
    </row>
    <row r="176" spans="11:14" s="92" customFormat="1" x14ac:dyDescent="0.25">
      <c r="K176" s="100"/>
      <c r="L176" s="100"/>
      <c r="M176" s="101"/>
      <c r="N176" s="101"/>
    </row>
    <row r="177" spans="11:14" s="92" customFormat="1" x14ac:dyDescent="0.25">
      <c r="K177" s="100"/>
      <c r="L177" s="100"/>
      <c r="M177" s="101"/>
      <c r="N177" s="101"/>
    </row>
    <row r="178" spans="11:14" s="92" customFormat="1" x14ac:dyDescent="0.25">
      <c r="K178" s="100"/>
      <c r="L178" s="100"/>
      <c r="M178" s="101"/>
      <c r="N178" s="101"/>
    </row>
    <row r="179" spans="11:14" s="92" customFormat="1" x14ac:dyDescent="0.25">
      <c r="K179" s="100"/>
      <c r="L179" s="100"/>
      <c r="M179" s="101"/>
      <c r="N179" s="101"/>
    </row>
    <row r="180" spans="11:14" s="92" customFormat="1" x14ac:dyDescent="0.25">
      <c r="K180" s="100"/>
      <c r="L180" s="100"/>
      <c r="M180" s="101"/>
      <c r="N180" s="101"/>
    </row>
    <row r="181" spans="11:14" s="92" customFormat="1" x14ac:dyDescent="0.25">
      <c r="K181" s="100"/>
      <c r="L181" s="100"/>
      <c r="M181" s="101"/>
      <c r="N181" s="101"/>
    </row>
    <row r="182" spans="11:14" s="92" customFormat="1" x14ac:dyDescent="0.25">
      <c r="K182" s="100"/>
      <c r="L182" s="100"/>
      <c r="M182" s="101"/>
      <c r="N182" s="101"/>
    </row>
    <row r="183" spans="11:14" s="92" customFormat="1" x14ac:dyDescent="0.25">
      <c r="K183" s="100"/>
      <c r="L183" s="100"/>
      <c r="M183" s="101"/>
      <c r="N183" s="101"/>
    </row>
    <row r="184" spans="11:14" s="92" customFormat="1" x14ac:dyDescent="0.25">
      <c r="K184" s="100"/>
      <c r="L184" s="100"/>
      <c r="M184" s="101"/>
      <c r="N184" s="101"/>
    </row>
    <row r="185" spans="11:14" s="92" customFormat="1" x14ac:dyDescent="0.25">
      <c r="K185" s="100"/>
      <c r="L185" s="100"/>
      <c r="M185" s="101"/>
      <c r="N185" s="101"/>
    </row>
    <row r="186" spans="11:14" s="92" customFormat="1" x14ac:dyDescent="0.25">
      <c r="K186" s="100"/>
      <c r="L186" s="100"/>
      <c r="M186" s="101"/>
      <c r="N186" s="101"/>
    </row>
    <row r="187" spans="11:14" s="92" customFormat="1" x14ac:dyDescent="0.25">
      <c r="K187" s="100"/>
      <c r="L187" s="100"/>
      <c r="M187" s="101"/>
      <c r="N187" s="101"/>
    </row>
    <row r="188" spans="11:14" s="92" customFormat="1" x14ac:dyDescent="0.25">
      <c r="K188" s="100"/>
      <c r="L188" s="100"/>
      <c r="M188" s="101"/>
      <c r="N188" s="101"/>
    </row>
    <row r="189" spans="11:14" s="92" customFormat="1" x14ac:dyDescent="0.25">
      <c r="K189" s="100"/>
      <c r="L189" s="100"/>
      <c r="M189" s="101"/>
      <c r="N189" s="101"/>
    </row>
    <row r="190" spans="11:14" s="92" customFormat="1" x14ac:dyDescent="0.25">
      <c r="K190" s="100"/>
      <c r="L190" s="100"/>
      <c r="M190" s="101"/>
      <c r="N190" s="101"/>
    </row>
    <row r="191" spans="11:14" s="92" customFormat="1" x14ac:dyDescent="0.25">
      <c r="K191" s="100"/>
      <c r="L191" s="100"/>
      <c r="M191" s="101"/>
      <c r="N191" s="101"/>
    </row>
    <row r="192" spans="11:14" s="92" customFormat="1" x14ac:dyDescent="0.25">
      <c r="K192" s="100"/>
      <c r="L192" s="100"/>
      <c r="M192" s="101"/>
      <c r="N192" s="101"/>
    </row>
    <row r="193" spans="11:14" s="92" customFormat="1" x14ac:dyDescent="0.25">
      <c r="K193" s="100"/>
      <c r="L193" s="100"/>
      <c r="M193" s="101"/>
      <c r="N193" s="101"/>
    </row>
    <row r="194" spans="11:14" s="92" customFormat="1" x14ac:dyDescent="0.25">
      <c r="K194" s="100"/>
      <c r="L194" s="100"/>
      <c r="M194" s="101"/>
      <c r="N194" s="101"/>
    </row>
    <row r="195" spans="11:14" s="92" customFormat="1" x14ac:dyDescent="0.25">
      <c r="K195" s="100"/>
      <c r="L195" s="100"/>
      <c r="M195" s="101"/>
      <c r="N195" s="101"/>
    </row>
    <row r="196" spans="11:14" s="92" customFormat="1" x14ac:dyDescent="0.25">
      <c r="K196" s="100"/>
      <c r="L196" s="100"/>
      <c r="M196" s="101"/>
      <c r="N196" s="101"/>
    </row>
    <row r="197" spans="11:14" s="92" customFormat="1" x14ac:dyDescent="0.25">
      <c r="K197" s="100"/>
      <c r="L197" s="100"/>
      <c r="M197" s="101"/>
      <c r="N197" s="101"/>
    </row>
    <row r="198" spans="11:14" s="92" customFormat="1" x14ac:dyDescent="0.25">
      <c r="K198" s="100"/>
      <c r="L198" s="100"/>
      <c r="M198" s="101"/>
      <c r="N198" s="101"/>
    </row>
    <row r="199" spans="11:14" s="92" customFormat="1" x14ac:dyDescent="0.25">
      <c r="K199" s="100"/>
      <c r="L199" s="100"/>
      <c r="M199" s="101"/>
      <c r="N199" s="101"/>
    </row>
    <row r="200" spans="11:14" s="92" customFormat="1" x14ac:dyDescent="0.25">
      <c r="K200" s="100"/>
      <c r="L200" s="100"/>
      <c r="M200" s="101"/>
      <c r="N200" s="101"/>
    </row>
    <row r="201" spans="11:14" s="92" customFormat="1" x14ac:dyDescent="0.25">
      <c r="K201" s="100"/>
      <c r="L201" s="100"/>
      <c r="M201" s="101"/>
      <c r="N201" s="101"/>
    </row>
    <row r="202" spans="11:14" s="92" customFormat="1" x14ac:dyDescent="0.25">
      <c r="K202" s="100"/>
      <c r="L202" s="100"/>
      <c r="M202" s="101"/>
      <c r="N202" s="101"/>
    </row>
    <row r="203" spans="11:14" s="92" customFormat="1" x14ac:dyDescent="0.25">
      <c r="K203" s="100"/>
      <c r="L203" s="100"/>
      <c r="M203" s="101"/>
      <c r="N203" s="101"/>
    </row>
    <row r="204" spans="11:14" s="92" customFormat="1" x14ac:dyDescent="0.25">
      <c r="K204" s="100"/>
      <c r="L204" s="100"/>
      <c r="M204" s="101"/>
      <c r="N204" s="101"/>
    </row>
    <row r="205" spans="11:14" s="92" customFormat="1" x14ac:dyDescent="0.25">
      <c r="K205" s="100"/>
      <c r="L205" s="100"/>
      <c r="M205" s="101"/>
      <c r="N205" s="101"/>
    </row>
    <row r="206" spans="11:14" s="92" customFormat="1" x14ac:dyDescent="0.25">
      <c r="K206" s="100"/>
      <c r="L206" s="100"/>
      <c r="M206" s="101"/>
      <c r="N206" s="101"/>
    </row>
    <row r="207" spans="11:14" s="92" customFormat="1" x14ac:dyDescent="0.25">
      <c r="K207" s="100"/>
      <c r="L207" s="100"/>
      <c r="M207" s="101"/>
      <c r="N207" s="101"/>
    </row>
    <row r="208" spans="11:14" s="92" customFormat="1" x14ac:dyDescent="0.25">
      <c r="K208" s="100"/>
      <c r="L208" s="100"/>
      <c r="M208" s="101"/>
      <c r="N208" s="101"/>
    </row>
    <row r="209" spans="11:14" s="92" customFormat="1" x14ac:dyDescent="0.25">
      <c r="K209" s="100"/>
      <c r="L209" s="100"/>
      <c r="M209" s="101"/>
      <c r="N209" s="101"/>
    </row>
    <row r="210" spans="11:14" s="92" customFormat="1" x14ac:dyDescent="0.25">
      <c r="K210" s="100"/>
      <c r="L210" s="100"/>
      <c r="M210" s="101"/>
      <c r="N210" s="101"/>
    </row>
    <row r="211" spans="11:14" s="92" customFormat="1" x14ac:dyDescent="0.25">
      <c r="K211" s="100"/>
      <c r="L211" s="100"/>
      <c r="M211" s="101"/>
      <c r="N211" s="101"/>
    </row>
    <row r="212" spans="11:14" s="92" customFormat="1" x14ac:dyDescent="0.25">
      <c r="K212" s="100"/>
      <c r="L212" s="100"/>
      <c r="M212" s="101"/>
      <c r="N212" s="101"/>
    </row>
    <row r="213" spans="11:14" s="92" customFormat="1" x14ac:dyDescent="0.25">
      <c r="K213" s="100"/>
      <c r="L213" s="100"/>
      <c r="M213" s="101"/>
      <c r="N213" s="101"/>
    </row>
    <row r="214" spans="11:14" s="92" customFormat="1" x14ac:dyDescent="0.25">
      <c r="K214" s="100"/>
      <c r="L214" s="100"/>
      <c r="M214" s="101"/>
      <c r="N214" s="101"/>
    </row>
    <row r="215" spans="11:14" s="92" customFormat="1" x14ac:dyDescent="0.25">
      <c r="K215" s="100"/>
      <c r="L215" s="100"/>
      <c r="M215" s="101"/>
      <c r="N215" s="101"/>
    </row>
    <row r="216" spans="11:14" s="92" customFormat="1" x14ac:dyDescent="0.25">
      <c r="K216" s="100"/>
      <c r="L216" s="100"/>
      <c r="M216" s="101"/>
      <c r="N216" s="101"/>
    </row>
    <row r="217" spans="11:14" s="92" customFormat="1" x14ac:dyDescent="0.25">
      <c r="K217" s="100"/>
      <c r="L217" s="100"/>
      <c r="M217" s="101"/>
      <c r="N217" s="101"/>
    </row>
    <row r="218" spans="11:14" s="92" customFormat="1" x14ac:dyDescent="0.25">
      <c r="K218" s="100"/>
      <c r="L218" s="100"/>
      <c r="M218" s="101"/>
      <c r="N218" s="101"/>
    </row>
    <row r="219" spans="11:14" s="92" customFormat="1" x14ac:dyDescent="0.25">
      <c r="K219" s="100"/>
      <c r="L219" s="100"/>
      <c r="M219" s="101"/>
      <c r="N219" s="101"/>
    </row>
    <row r="220" spans="11:14" s="92" customFormat="1" x14ac:dyDescent="0.25">
      <c r="K220" s="100"/>
      <c r="L220" s="100"/>
      <c r="M220" s="101"/>
      <c r="N220" s="101"/>
    </row>
    <row r="221" spans="11:14" s="92" customFormat="1" x14ac:dyDescent="0.25">
      <c r="K221" s="100"/>
      <c r="L221" s="100"/>
      <c r="M221" s="101"/>
      <c r="N221" s="101"/>
    </row>
    <row r="222" spans="11:14" s="92" customFormat="1" x14ac:dyDescent="0.25">
      <c r="K222" s="100"/>
      <c r="L222" s="100"/>
      <c r="M222" s="101"/>
      <c r="N222" s="101"/>
    </row>
    <row r="223" spans="11:14" s="92" customFormat="1" x14ac:dyDescent="0.25">
      <c r="K223" s="100"/>
      <c r="L223" s="100"/>
      <c r="M223" s="101"/>
      <c r="N223" s="101"/>
    </row>
    <row r="224" spans="11:14" s="92" customFormat="1" x14ac:dyDescent="0.25">
      <c r="K224" s="100"/>
      <c r="L224" s="100"/>
      <c r="M224" s="101"/>
      <c r="N224" s="101"/>
    </row>
    <row r="225" spans="11:14" s="92" customFormat="1" x14ac:dyDescent="0.25">
      <c r="K225" s="100"/>
      <c r="L225" s="100"/>
      <c r="M225" s="101"/>
      <c r="N225" s="101"/>
    </row>
    <row r="226" spans="11:14" s="92" customFormat="1" x14ac:dyDescent="0.25">
      <c r="K226" s="100"/>
      <c r="L226" s="100"/>
      <c r="M226" s="101"/>
      <c r="N226" s="101"/>
    </row>
    <row r="227" spans="11:14" s="92" customFormat="1" x14ac:dyDescent="0.25">
      <c r="K227" s="100"/>
      <c r="L227" s="100"/>
      <c r="M227" s="101"/>
      <c r="N227" s="101"/>
    </row>
    <row r="228" spans="11:14" s="92" customFormat="1" x14ac:dyDescent="0.25">
      <c r="K228" s="100"/>
      <c r="L228" s="100"/>
      <c r="M228" s="101"/>
      <c r="N228" s="101"/>
    </row>
    <row r="229" spans="11:14" s="92" customFormat="1" x14ac:dyDescent="0.25">
      <c r="K229" s="100"/>
      <c r="L229" s="100"/>
      <c r="M229" s="101"/>
      <c r="N229" s="101"/>
    </row>
    <row r="230" spans="11:14" s="92" customFormat="1" x14ac:dyDescent="0.25">
      <c r="K230" s="100"/>
      <c r="L230" s="100"/>
      <c r="M230" s="101"/>
      <c r="N230" s="101"/>
    </row>
    <row r="231" spans="11:14" s="92" customFormat="1" x14ac:dyDescent="0.25">
      <c r="K231" s="100"/>
      <c r="L231" s="100"/>
      <c r="M231" s="101"/>
      <c r="N231" s="101"/>
    </row>
    <row r="232" spans="11:14" s="92" customFormat="1" x14ac:dyDescent="0.25">
      <c r="K232" s="100"/>
      <c r="L232" s="100"/>
      <c r="M232" s="101"/>
      <c r="N232" s="101"/>
    </row>
    <row r="233" spans="11:14" s="92" customFormat="1" x14ac:dyDescent="0.25">
      <c r="K233" s="100"/>
      <c r="L233" s="100"/>
      <c r="M233" s="101"/>
      <c r="N233" s="101"/>
    </row>
    <row r="234" spans="11:14" s="92" customFormat="1" x14ac:dyDescent="0.25">
      <c r="K234" s="100"/>
      <c r="L234" s="100"/>
      <c r="M234" s="101"/>
      <c r="N234" s="101"/>
    </row>
    <row r="235" spans="11:14" s="92" customFormat="1" x14ac:dyDescent="0.25">
      <c r="K235" s="100"/>
      <c r="L235" s="100"/>
      <c r="M235" s="101"/>
      <c r="N235" s="101"/>
    </row>
    <row r="236" spans="11:14" s="92" customFormat="1" x14ac:dyDescent="0.25">
      <c r="K236" s="100"/>
      <c r="L236" s="100"/>
      <c r="M236" s="101"/>
      <c r="N236" s="101"/>
    </row>
    <row r="237" spans="11:14" s="92" customFormat="1" x14ac:dyDescent="0.25">
      <c r="K237" s="100"/>
      <c r="L237" s="100"/>
      <c r="M237" s="101"/>
      <c r="N237" s="101"/>
    </row>
    <row r="238" spans="11:14" s="92" customFormat="1" x14ac:dyDescent="0.25">
      <c r="K238" s="100"/>
      <c r="L238" s="100"/>
      <c r="M238" s="101"/>
      <c r="N238" s="101"/>
    </row>
    <row r="239" spans="11:14" s="92" customFormat="1" x14ac:dyDescent="0.25">
      <c r="K239" s="100"/>
      <c r="L239" s="100"/>
      <c r="M239" s="101"/>
      <c r="N239" s="101"/>
    </row>
    <row r="240" spans="11:14" s="92" customFormat="1" x14ac:dyDescent="0.25">
      <c r="K240" s="100"/>
      <c r="L240" s="100"/>
      <c r="M240" s="101"/>
      <c r="N240" s="101"/>
    </row>
    <row r="241" spans="11:14" s="92" customFormat="1" x14ac:dyDescent="0.25">
      <c r="K241" s="100"/>
      <c r="L241" s="100"/>
      <c r="M241" s="101"/>
      <c r="N241" s="101"/>
    </row>
    <row r="242" spans="11:14" s="92" customFormat="1" x14ac:dyDescent="0.25">
      <c r="K242" s="100"/>
      <c r="L242" s="100"/>
      <c r="M242" s="101"/>
      <c r="N242" s="101"/>
    </row>
    <row r="243" spans="11:14" s="92" customFormat="1" x14ac:dyDescent="0.25">
      <c r="K243" s="100"/>
      <c r="L243" s="100"/>
      <c r="M243" s="101"/>
      <c r="N243" s="101"/>
    </row>
    <row r="244" spans="11:14" s="92" customFormat="1" x14ac:dyDescent="0.25">
      <c r="K244" s="100"/>
      <c r="L244" s="100"/>
      <c r="M244" s="101"/>
      <c r="N244" s="101"/>
    </row>
    <row r="245" spans="11:14" s="92" customFormat="1" x14ac:dyDescent="0.25">
      <c r="K245" s="100"/>
      <c r="L245" s="100"/>
      <c r="M245" s="101"/>
      <c r="N245" s="101"/>
    </row>
    <row r="246" spans="11:14" s="92" customFormat="1" x14ac:dyDescent="0.25">
      <c r="K246" s="100"/>
      <c r="L246" s="100"/>
      <c r="M246" s="101"/>
      <c r="N246" s="101"/>
    </row>
    <row r="247" spans="11:14" s="92" customFormat="1" x14ac:dyDescent="0.25">
      <c r="K247" s="100"/>
      <c r="L247" s="100"/>
      <c r="M247" s="101"/>
      <c r="N247" s="101"/>
    </row>
    <row r="248" spans="11:14" s="92" customFormat="1" x14ac:dyDescent="0.25">
      <c r="K248" s="100"/>
      <c r="L248" s="100"/>
      <c r="M248" s="101"/>
      <c r="N248" s="101"/>
    </row>
    <row r="249" spans="11:14" s="92" customFormat="1" x14ac:dyDescent="0.25">
      <c r="K249" s="100"/>
      <c r="L249" s="100"/>
      <c r="M249" s="101"/>
      <c r="N249" s="101"/>
    </row>
    <row r="250" spans="11:14" s="92" customFormat="1" x14ac:dyDescent="0.25">
      <c r="K250" s="100"/>
      <c r="L250" s="100"/>
      <c r="M250" s="101"/>
      <c r="N250" s="101"/>
    </row>
    <row r="251" spans="11:14" s="92" customFormat="1" x14ac:dyDescent="0.25">
      <c r="K251" s="100"/>
      <c r="L251" s="100"/>
      <c r="M251" s="101"/>
      <c r="N251" s="101"/>
    </row>
    <row r="252" spans="11:14" s="92" customFormat="1" x14ac:dyDescent="0.25">
      <c r="K252" s="100"/>
      <c r="L252" s="100"/>
      <c r="M252" s="101"/>
      <c r="N252" s="101"/>
    </row>
    <row r="253" spans="11:14" s="92" customFormat="1" x14ac:dyDescent="0.25">
      <c r="K253" s="100"/>
      <c r="L253" s="100"/>
      <c r="M253" s="101"/>
      <c r="N253" s="101"/>
    </row>
    <row r="254" spans="11:14" s="92" customFormat="1" x14ac:dyDescent="0.25">
      <c r="K254" s="100"/>
      <c r="L254" s="100"/>
      <c r="M254" s="101"/>
      <c r="N254" s="101"/>
    </row>
    <row r="255" spans="11:14" s="92" customFormat="1" x14ac:dyDescent="0.25">
      <c r="K255" s="100"/>
      <c r="L255" s="100"/>
      <c r="M255" s="101"/>
      <c r="N255" s="101"/>
    </row>
    <row r="256" spans="11:14" s="92" customFormat="1" x14ac:dyDescent="0.25">
      <c r="K256" s="100"/>
      <c r="L256" s="100"/>
      <c r="M256" s="101"/>
      <c r="N256" s="101"/>
    </row>
    <row r="257" spans="11:14" s="92" customFormat="1" x14ac:dyDescent="0.25">
      <c r="K257" s="100"/>
      <c r="L257" s="100"/>
      <c r="M257" s="101"/>
      <c r="N257" s="101"/>
    </row>
    <row r="258" spans="11:14" s="92" customFormat="1" x14ac:dyDescent="0.25">
      <c r="K258" s="100"/>
      <c r="L258" s="100"/>
      <c r="M258" s="101"/>
      <c r="N258" s="101"/>
    </row>
    <row r="259" spans="11:14" s="92" customFormat="1" x14ac:dyDescent="0.25">
      <c r="K259" s="100"/>
      <c r="L259" s="100"/>
      <c r="M259" s="101"/>
      <c r="N259" s="101"/>
    </row>
    <row r="260" spans="11:14" s="92" customFormat="1" x14ac:dyDescent="0.25">
      <c r="K260" s="100"/>
      <c r="L260" s="100"/>
      <c r="M260" s="101"/>
      <c r="N260" s="101"/>
    </row>
    <row r="261" spans="11:14" s="92" customFormat="1" x14ac:dyDescent="0.25">
      <c r="K261" s="100"/>
      <c r="L261" s="100"/>
      <c r="M261" s="101"/>
      <c r="N261" s="101"/>
    </row>
    <row r="262" spans="11:14" s="92" customFormat="1" x14ac:dyDescent="0.25">
      <c r="K262" s="100"/>
      <c r="L262" s="100"/>
      <c r="M262" s="101"/>
      <c r="N262" s="101"/>
    </row>
    <row r="263" spans="11:14" s="92" customFormat="1" x14ac:dyDescent="0.25">
      <c r="K263" s="100"/>
      <c r="L263" s="100"/>
      <c r="M263" s="101"/>
      <c r="N263" s="101"/>
    </row>
    <row r="264" spans="11:14" s="92" customFormat="1" x14ac:dyDescent="0.25">
      <c r="K264" s="100"/>
      <c r="L264" s="100"/>
      <c r="M264" s="101"/>
      <c r="N264" s="101"/>
    </row>
    <row r="265" spans="11:14" s="92" customFormat="1" x14ac:dyDescent="0.25">
      <c r="K265" s="100"/>
      <c r="L265" s="100"/>
      <c r="M265" s="101"/>
      <c r="N265" s="101"/>
    </row>
    <row r="266" spans="11:14" s="92" customFormat="1" x14ac:dyDescent="0.25">
      <c r="K266" s="100"/>
      <c r="L266" s="100"/>
      <c r="M266" s="101"/>
      <c r="N266" s="101"/>
    </row>
    <row r="267" spans="11:14" s="92" customFormat="1" x14ac:dyDescent="0.25">
      <c r="K267" s="100"/>
      <c r="L267" s="100"/>
      <c r="M267" s="101"/>
      <c r="N267" s="101"/>
    </row>
    <row r="268" spans="11:14" s="92" customFormat="1" x14ac:dyDescent="0.25">
      <c r="K268" s="100"/>
      <c r="L268" s="100"/>
      <c r="M268" s="101"/>
      <c r="N268" s="101"/>
    </row>
    <row r="269" spans="11:14" s="92" customFormat="1" x14ac:dyDescent="0.25">
      <c r="K269" s="100"/>
      <c r="L269" s="100"/>
      <c r="M269" s="101"/>
      <c r="N269" s="101"/>
    </row>
    <row r="270" spans="11:14" s="92" customFormat="1" x14ac:dyDescent="0.25">
      <c r="K270" s="100"/>
      <c r="L270" s="100"/>
      <c r="M270" s="101"/>
      <c r="N270" s="101"/>
    </row>
    <row r="271" spans="11:14" s="92" customFormat="1" x14ac:dyDescent="0.25">
      <c r="K271" s="100"/>
      <c r="L271" s="100"/>
      <c r="M271" s="101"/>
      <c r="N271" s="101"/>
    </row>
    <row r="272" spans="11:14" s="92" customFormat="1" x14ac:dyDescent="0.25">
      <c r="K272" s="100"/>
      <c r="L272" s="100"/>
      <c r="M272" s="101"/>
      <c r="N272" s="101"/>
    </row>
    <row r="273" spans="11:14" s="92" customFormat="1" x14ac:dyDescent="0.25">
      <c r="K273" s="100"/>
      <c r="L273" s="100"/>
      <c r="M273" s="101"/>
      <c r="N273" s="101"/>
    </row>
    <row r="274" spans="11:14" s="92" customFormat="1" x14ac:dyDescent="0.25">
      <c r="K274" s="100"/>
      <c r="L274" s="100"/>
      <c r="M274" s="101"/>
      <c r="N274" s="101"/>
    </row>
    <row r="275" spans="11:14" s="92" customFormat="1" x14ac:dyDescent="0.25">
      <c r="K275" s="100"/>
      <c r="L275" s="100"/>
      <c r="M275" s="101"/>
      <c r="N275" s="101"/>
    </row>
    <row r="276" spans="11:14" s="92" customFormat="1" x14ac:dyDescent="0.25">
      <c r="K276" s="100"/>
      <c r="L276" s="100"/>
      <c r="M276" s="101"/>
      <c r="N276" s="101"/>
    </row>
    <row r="277" spans="11:14" s="92" customFormat="1" x14ac:dyDescent="0.25">
      <c r="K277" s="100"/>
      <c r="L277" s="100"/>
      <c r="M277" s="101"/>
      <c r="N277" s="101"/>
    </row>
    <row r="278" spans="11:14" s="92" customFormat="1" x14ac:dyDescent="0.25">
      <c r="K278" s="100"/>
      <c r="L278" s="100"/>
      <c r="M278" s="101"/>
      <c r="N278" s="101"/>
    </row>
    <row r="279" spans="11:14" s="92" customFormat="1" x14ac:dyDescent="0.25">
      <c r="K279" s="100"/>
      <c r="L279" s="100"/>
      <c r="M279" s="101"/>
      <c r="N279" s="101"/>
    </row>
    <row r="280" spans="11:14" s="92" customFormat="1" x14ac:dyDescent="0.25">
      <c r="K280" s="100"/>
      <c r="L280" s="100"/>
      <c r="M280" s="101"/>
      <c r="N280" s="101"/>
    </row>
    <row r="281" spans="11:14" s="92" customFormat="1" x14ac:dyDescent="0.25">
      <c r="K281" s="100"/>
      <c r="L281" s="100"/>
      <c r="M281" s="101"/>
      <c r="N281" s="101"/>
    </row>
    <row r="282" spans="11:14" s="92" customFormat="1" x14ac:dyDescent="0.25">
      <c r="K282" s="100"/>
      <c r="L282" s="100"/>
      <c r="M282" s="101"/>
      <c r="N282" s="101"/>
    </row>
    <row r="283" spans="11:14" s="92" customFormat="1" x14ac:dyDescent="0.25">
      <c r="K283" s="100"/>
      <c r="L283" s="100"/>
      <c r="M283" s="101"/>
      <c r="N283" s="101"/>
    </row>
    <row r="284" spans="11:14" s="92" customFormat="1" x14ac:dyDescent="0.25">
      <c r="K284" s="100"/>
      <c r="L284" s="100"/>
      <c r="M284" s="101"/>
      <c r="N284" s="101"/>
    </row>
    <row r="285" spans="11:14" s="92" customFormat="1" x14ac:dyDescent="0.25">
      <c r="K285" s="100"/>
      <c r="L285" s="100"/>
      <c r="M285" s="101"/>
      <c r="N285" s="101"/>
    </row>
    <row r="286" spans="11:14" s="92" customFormat="1" x14ac:dyDescent="0.25">
      <c r="K286" s="100"/>
      <c r="L286" s="100"/>
      <c r="M286" s="101"/>
      <c r="N286" s="101"/>
    </row>
    <row r="287" spans="11:14" s="92" customFormat="1" x14ac:dyDescent="0.25">
      <c r="K287" s="100"/>
      <c r="L287" s="100"/>
      <c r="M287" s="101"/>
      <c r="N287" s="101"/>
    </row>
    <row r="288" spans="11:14" s="92" customFormat="1" x14ac:dyDescent="0.25">
      <c r="K288" s="100"/>
      <c r="L288" s="100"/>
      <c r="M288" s="101"/>
      <c r="N288" s="101"/>
    </row>
    <row r="289" spans="11:14" s="92" customFormat="1" x14ac:dyDescent="0.25">
      <c r="K289" s="100"/>
      <c r="L289" s="100"/>
      <c r="M289" s="101"/>
      <c r="N289" s="101"/>
    </row>
    <row r="290" spans="11:14" s="92" customFormat="1" x14ac:dyDescent="0.25">
      <c r="K290" s="100"/>
      <c r="L290" s="100"/>
      <c r="M290" s="101"/>
      <c r="N290" s="101"/>
    </row>
    <row r="291" spans="11:14" s="92" customFormat="1" x14ac:dyDescent="0.25">
      <c r="K291" s="100"/>
      <c r="L291" s="100"/>
      <c r="M291" s="101"/>
      <c r="N291" s="101"/>
    </row>
    <row r="292" spans="11:14" s="92" customFormat="1" x14ac:dyDescent="0.25">
      <c r="K292" s="100"/>
      <c r="L292" s="100"/>
      <c r="M292" s="101"/>
      <c r="N292" s="101"/>
    </row>
    <row r="293" spans="11:14" s="92" customFormat="1" x14ac:dyDescent="0.25">
      <c r="K293" s="100"/>
      <c r="L293" s="100"/>
      <c r="M293" s="101"/>
      <c r="N293" s="101"/>
    </row>
    <row r="294" spans="11:14" s="92" customFormat="1" x14ac:dyDescent="0.25">
      <c r="K294" s="100"/>
      <c r="L294" s="100"/>
      <c r="M294" s="101"/>
      <c r="N294" s="101"/>
    </row>
    <row r="295" spans="11:14" s="92" customFormat="1" x14ac:dyDescent="0.25">
      <c r="K295" s="100"/>
      <c r="L295" s="100"/>
      <c r="M295" s="101"/>
      <c r="N295" s="101"/>
    </row>
    <row r="296" spans="11:14" s="92" customFormat="1" x14ac:dyDescent="0.25">
      <c r="K296" s="100"/>
      <c r="L296" s="100"/>
      <c r="M296" s="101"/>
      <c r="N296" s="101"/>
    </row>
    <row r="297" spans="11:14" s="92" customFormat="1" x14ac:dyDescent="0.25">
      <c r="K297" s="100"/>
      <c r="L297" s="100"/>
      <c r="M297" s="101"/>
      <c r="N297" s="101"/>
    </row>
    <row r="298" spans="11:14" s="92" customFormat="1" x14ac:dyDescent="0.25">
      <c r="K298" s="100"/>
      <c r="L298" s="100"/>
      <c r="M298" s="101"/>
      <c r="N298" s="101"/>
    </row>
    <row r="299" spans="11:14" s="92" customFormat="1" x14ac:dyDescent="0.25">
      <c r="K299" s="100"/>
      <c r="L299" s="100"/>
      <c r="M299" s="101"/>
      <c r="N299" s="101"/>
    </row>
    <row r="300" spans="11:14" s="92" customFormat="1" x14ac:dyDescent="0.25">
      <c r="K300" s="100"/>
      <c r="L300" s="100"/>
      <c r="M300" s="101"/>
      <c r="N300" s="101"/>
    </row>
    <row r="301" spans="11:14" s="92" customFormat="1" x14ac:dyDescent="0.25">
      <c r="K301" s="100"/>
      <c r="L301" s="100"/>
      <c r="M301" s="101"/>
      <c r="N301" s="101"/>
    </row>
    <row r="302" spans="11:14" s="92" customFormat="1" x14ac:dyDescent="0.25">
      <c r="K302" s="100"/>
      <c r="L302" s="100"/>
      <c r="M302" s="101"/>
      <c r="N302" s="101"/>
    </row>
    <row r="303" spans="11:14" s="92" customFormat="1" x14ac:dyDescent="0.25">
      <c r="K303" s="100"/>
      <c r="L303" s="100"/>
      <c r="M303" s="101"/>
      <c r="N303" s="101"/>
    </row>
    <row r="304" spans="11:14" s="92" customFormat="1" x14ac:dyDescent="0.25">
      <c r="K304" s="100"/>
      <c r="L304" s="100"/>
      <c r="M304" s="101"/>
      <c r="N304" s="101"/>
    </row>
    <row r="305" spans="11:14" s="92" customFormat="1" x14ac:dyDescent="0.25">
      <c r="K305" s="100"/>
      <c r="L305" s="100"/>
      <c r="M305" s="101"/>
      <c r="N305" s="101"/>
    </row>
    <row r="306" spans="11:14" s="92" customFormat="1" x14ac:dyDescent="0.25">
      <c r="K306" s="100"/>
      <c r="L306" s="100"/>
      <c r="M306" s="101"/>
      <c r="N306" s="101"/>
    </row>
    <row r="307" spans="11:14" s="92" customFormat="1" x14ac:dyDescent="0.25">
      <c r="K307" s="100"/>
      <c r="L307" s="100"/>
      <c r="M307" s="101"/>
      <c r="N307" s="101"/>
    </row>
    <row r="308" spans="11:14" s="92" customFormat="1" x14ac:dyDescent="0.25">
      <c r="K308" s="100"/>
      <c r="L308" s="100"/>
      <c r="M308" s="101"/>
      <c r="N308" s="101"/>
    </row>
    <row r="309" spans="11:14" s="92" customFormat="1" x14ac:dyDescent="0.25">
      <c r="K309" s="100"/>
      <c r="L309" s="100"/>
      <c r="M309" s="101"/>
      <c r="N309" s="101"/>
    </row>
    <row r="310" spans="11:14" s="92" customFormat="1" x14ac:dyDescent="0.25">
      <c r="K310" s="100"/>
      <c r="L310" s="100"/>
      <c r="M310" s="101"/>
      <c r="N310" s="101"/>
    </row>
    <row r="311" spans="11:14" s="92" customFormat="1" x14ac:dyDescent="0.25">
      <c r="K311" s="100"/>
      <c r="L311" s="100"/>
      <c r="M311" s="101"/>
      <c r="N311" s="101"/>
    </row>
    <row r="312" spans="11:14" s="92" customFormat="1" x14ac:dyDescent="0.25">
      <c r="K312" s="100"/>
      <c r="L312" s="100"/>
      <c r="M312" s="101"/>
      <c r="N312" s="101"/>
    </row>
    <row r="313" spans="11:14" s="92" customFormat="1" x14ac:dyDescent="0.25">
      <c r="K313" s="100"/>
      <c r="L313" s="100"/>
      <c r="M313" s="101"/>
      <c r="N313" s="101"/>
    </row>
    <row r="314" spans="11:14" s="92" customFormat="1" x14ac:dyDescent="0.25">
      <c r="K314" s="100"/>
      <c r="L314" s="100"/>
      <c r="M314" s="101"/>
      <c r="N314" s="101"/>
    </row>
    <row r="315" spans="11:14" s="92" customFormat="1" x14ac:dyDescent="0.25">
      <c r="K315" s="100"/>
      <c r="L315" s="100"/>
      <c r="M315" s="101"/>
      <c r="N315" s="101"/>
    </row>
    <row r="316" spans="11:14" s="92" customFormat="1" x14ac:dyDescent="0.25">
      <c r="K316" s="100"/>
      <c r="L316" s="100"/>
      <c r="M316" s="101"/>
      <c r="N316" s="101"/>
    </row>
    <row r="317" spans="11:14" s="92" customFormat="1" x14ac:dyDescent="0.25">
      <c r="K317" s="100"/>
      <c r="L317" s="100"/>
      <c r="M317" s="101"/>
      <c r="N317" s="101"/>
    </row>
    <row r="318" spans="11:14" s="92" customFormat="1" x14ac:dyDescent="0.25">
      <c r="K318" s="100"/>
      <c r="L318" s="100"/>
      <c r="M318" s="101"/>
      <c r="N318" s="101"/>
    </row>
    <row r="319" spans="11:14" s="92" customFormat="1" x14ac:dyDescent="0.25">
      <c r="K319" s="100"/>
      <c r="L319" s="100"/>
      <c r="M319" s="101"/>
      <c r="N319" s="101"/>
    </row>
    <row r="320" spans="11:14" s="92" customFormat="1" x14ac:dyDescent="0.25">
      <c r="K320" s="100"/>
      <c r="L320" s="100"/>
      <c r="M320" s="101"/>
      <c r="N320" s="101"/>
    </row>
    <row r="321" spans="11:14" s="92" customFormat="1" x14ac:dyDescent="0.25">
      <c r="K321" s="100"/>
      <c r="L321" s="100"/>
      <c r="M321" s="101"/>
      <c r="N321" s="101"/>
    </row>
    <row r="322" spans="11:14" s="92" customFormat="1" x14ac:dyDescent="0.25">
      <c r="K322" s="100"/>
      <c r="L322" s="100"/>
      <c r="M322" s="101"/>
      <c r="N322" s="101"/>
    </row>
    <row r="323" spans="11:14" s="92" customFormat="1" x14ac:dyDescent="0.25">
      <c r="K323" s="100"/>
      <c r="L323" s="100"/>
      <c r="M323" s="101"/>
      <c r="N323" s="101"/>
    </row>
    <row r="324" spans="11:14" s="92" customFormat="1" x14ac:dyDescent="0.25">
      <c r="K324" s="100"/>
      <c r="L324" s="100"/>
      <c r="M324" s="101"/>
      <c r="N324" s="101"/>
    </row>
    <row r="325" spans="11:14" s="92" customFormat="1" x14ac:dyDescent="0.25">
      <c r="K325" s="100"/>
      <c r="L325" s="100"/>
      <c r="M325" s="101"/>
      <c r="N325" s="101"/>
    </row>
    <row r="326" spans="11:14" s="92" customFormat="1" x14ac:dyDescent="0.25">
      <c r="K326" s="100"/>
      <c r="L326" s="100"/>
      <c r="M326" s="101"/>
      <c r="N326" s="101"/>
    </row>
    <row r="327" spans="11:14" s="92" customFormat="1" x14ac:dyDescent="0.25">
      <c r="K327" s="100"/>
      <c r="L327" s="100"/>
      <c r="M327" s="101"/>
      <c r="N327" s="101"/>
    </row>
    <row r="328" spans="11:14" s="92" customFormat="1" x14ac:dyDescent="0.25">
      <c r="K328" s="100"/>
      <c r="L328" s="100"/>
      <c r="M328" s="101"/>
      <c r="N328" s="101"/>
    </row>
    <row r="329" spans="11:14" s="92" customFormat="1" x14ac:dyDescent="0.25">
      <c r="K329" s="100"/>
      <c r="L329" s="100"/>
      <c r="M329" s="101"/>
      <c r="N329" s="101"/>
    </row>
    <row r="330" spans="11:14" s="92" customFormat="1" x14ac:dyDescent="0.25">
      <c r="K330" s="100"/>
      <c r="L330" s="100"/>
      <c r="M330" s="101"/>
      <c r="N330" s="101"/>
    </row>
    <row r="331" spans="11:14" s="92" customFormat="1" x14ac:dyDescent="0.25">
      <c r="K331" s="100"/>
      <c r="L331" s="100"/>
      <c r="M331" s="101"/>
      <c r="N331" s="101"/>
    </row>
    <row r="332" spans="11:14" s="92" customFormat="1" x14ac:dyDescent="0.25">
      <c r="K332" s="100"/>
      <c r="L332" s="100"/>
      <c r="M332" s="101"/>
      <c r="N332" s="101"/>
    </row>
    <row r="333" spans="11:14" s="92" customFormat="1" x14ac:dyDescent="0.25">
      <c r="K333" s="100"/>
      <c r="L333" s="100"/>
      <c r="M333" s="101"/>
      <c r="N333" s="101"/>
    </row>
    <row r="334" spans="11:14" s="92" customFormat="1" x14ac:dyDescent="0.25">
      <c r="K334" s="100"/>
      <c r="L334" s="100"/>
      <c r="M334" s="101"/>
      <c r="N334" s="101"/>
    </row>
    <row r="335" spans="11:14" s="92" customFormat="1" x14ac:dyDescent="0.25">
      <c r="K335" s="100"/>
      <c r="L335" s="100"/>
      <c r="M335" s="101"/>
      <c r="N335" s="101"/>
    </row>
    <row r="336" spans="11:14" s="92" customFormat="1" x14ac:dyDescent="0.25">
      <c r="K336" s="100"/>
      <c r="L336" s="100"/>
      <c r="M336" s="101"/>
      <c r="N336" s="101"/>
    </row>
    <row r="337" spans="11:14" s="92" customFormat="1" x14ac:dyDescent="0.25">
      <c r="K337" s="100"/>
      <c r="L337" s="100"/>
      <c r="M337" s="101"/>
      <c r="N337" s="101"/>
    </row>
    <row r="338" spans="11:14" s="92" customFormat="1" x14ac:dyDescent="0.25">
      <c r="K338" s="100"/>
      <c r="L338" s="100"/>
      <c r="M338" s="101"/>
      <c r="N338" s="101"/>
    </row>
    <row r="339" spans="11:14" s="92" customFormat="1" x14ac:dyDescent="0.25">
      <c r="K339" s="100"/>
      <c r="L339" s="100"/>
      <c r="M339" s="101"/>
      <c r="N339" s="101"/>
    </row>
    <row r="340" spans="11:14" s="92" customFormat="1" x14ac:dyDescent="0.25">
      <c r="K340" s="100"/>
      <c r="L340" s="100"/>
      <c r="M340" s="101"/>
      <c r="N340" s="101"/>
    </row>
    <row r="341" spans="11:14" s="92" customFormat="1" x14ac:dyDescent="0.25">
      <c r="K341" s="100"/>
      <c r="L341" s="100"/>
      <c r="M341" s="101"/>
      <c r="N341" s="101"/>
    </row>
    <row r="342" spans="11:14" s="92" customFormat="1" x14ac:dyDescent="0.25">
      <c r="K342" s="100"/>
      <c r="L342" s="100"/>
      <c r="M342" s="101"/>
      <c r="N342" s="101"/>
    </row>
    <row r="343" spans="11:14" s="92" customFormat="1" x14ac:dyDescent="0.25">
      <c r="K343" s="100"/>
      <c r="L343" s="100"/>
      <c r="M343" s="101"/>
      <c r="N343" s="101"/>
    </row>
    <row r="344" spans="11:14" s="92" customFormat="1" x14ac:dyDescent="0.25">
      <c r="K344" s="100"/>
      <c r="L344" s="100"/>
      <c r="M344" s="101"/>
      <c r="N344" s="101"/>
    </row>
    <row r="345" spans="11:14" s="92" customFormat="1" x14ac:dyDescent="0.25">
      <c r="K345" s="100"/>
      <c r="L345" s="100"/>
      <c r="M345" s="101"/>
      <c r="N345" s="101"/>
    </row>
    <row r="346" spans="11:14" s="92" customFormat="1" x14ac:dyDescent="0.25">
      <c r="K346" s="100"/>
      <c r="L346" s="100"/>
      <c r="M346" s="101"/>
      <c r="N346" s="101"/>
    </row>
    <row r="347" spans="11:14" s="92" customFormat="1" x14ac:dyDescent="0.25">
      <c r="K347" s="100"/>
      <c r="L347" s="100"/>
      <c r="M347" s="101"/>
      <c r="N347" s="101"/>
    </row>
    <row r="348" spans="11:14" s="92" customFormat="1" x14ac:dyDescent="0.25">
      <c r="K348" s="100"/>
      <c r="L348" s="100"/>
      <c r="M348" s="101"/>
      <c r="N348" s="101"/>
    </row>
    <row r="349" spans="11:14" s="92" customFormat="1" x14ac:dyDescent="0.25">
      <c r="K349" s="100"/>
      <c r="L349" s="100"/>
      <c r="M349" s="101"/>
      <c r="N349" s="101"/>
    </row>
    <row r="350" spans="11:14" s="92" customFormat="1" x14ac:dyDescent="0.25">
      <c r="K350" s="100"/>
      <c r="L350" s="100"/>
      <c r="M350" s="101"/>
      <c r="N350" s="101"/>
    </row>
    <row r="351" spans="11:14" s="92" customFormat="1" x14ac:dyDescent="0.25">
      <c r="K351" s="100"/>
      <c r="L351" s="100"/>
      <c r="M351" s="101"/>
      <c r="N351" s="101"/>
    </row>
    <row r="352" spans="11:14" s="92" customFormat="1" x14ac:dyDescent="0.25">
      <c r="K352" s="100"/>
      <c r="L352" s="100"/>
      <c r="M352" s="101"/>
      <c r="N352" s="101"/>
    </row>
    <row r="353" spans="11:14" s="92" customFormat="1" x14ac:dyDescent="0.25">
      <c r="K353" s="100"/>
      <c r="L353" s="100"/>
      <c r="M353" s="101"/>
      <c r="N353" s="101"/>
    </row>
    <row r="354" spans="11:14" s="92" customFormat="1" x14ac:dyDescent="0.25">
      <c r="K354" s="100"/>
      <c r="L354" s="100"/>
      <c r="M354" s="101"/>
      <c r="N354" s="101"/>
    </row>
    <row r="355" spans="11:14" s="92" customFormat="1" x14ac:dyDescent="0.25">
      <c r="K355" s="100"/>
      <c r="L355" s="100"/>
      <c r="M355" s="101"/>
      <c r="N355" s="101"/>
    </row>
    <row r="356" spans="11:14" s="92" customFormat="1" x14ac:dyDescent="0.25">
      <c r="K356" s="100"/>
      <c r="L356" s="100"/>
      <c r="M356" s="101"/>
      <c r="N356" s="101"/>
    </row>
    <row r="357" spans="11:14" s="92" customFormat="1" x14ac:dyDescent="0.25">
      <c r="K357" s="100"/>
      <c r="L357" s="100"/>
      <c r="M357" s="101"/>
      <c r="N357" s="101"/>
    </row>
    <row r="358" spans="11:14" s="92" customFormat="1" x14ac:dyDescent="0.25">
      <c r="K358" s="100"/>
      <c r="L358" s="100"/>
      <c r="M358" s="101"/>
      <c r="N358" s="101"/>
    </row>
    <row r="359" spans="11:14" s="92" customFormat="1" x14ac:dyDescent="0.25">
      <c r="K359" s="100"/>
      <c r="L359" s="100"/>
      <c r="M359" s="101"/>
      <c r="N359" s="101"/>
    </row>
    <row r="360" spans="11:14" s="92" customFormat="1" x14ac:dyDescent="0.25">
      <c r="K360" s="100"/>
      <c r="L360" s="100"/>
      <c r="M360" s="101"/>
      <c r="N360" s="101"/>
    </row>
    <row r="361" spans="11:14" s="92" customFormat="1" x14ac:dyDescent="0.25">
      <c r="K361" s="100"/>
      <c r="L361" s="100"/>
      <c r="M361" s="101"/>
      <c r="N361" s="101"/>
    </row>
    <row r="362" spans="11:14" s="92" customFormat="1" x14ac:dyDescent="0.25">
      <c r="K362" s="100"/>
      <c r="L362" s="100"/>
      <c r="M362" s="101"/>
      <c r="N362" s="101"/>
    </row>
    <row r="363" spans="11:14" s="92" customFormat="1" x14ac:dyDescent="0.25">
      <c r="K363" s="100"/>
      <c r="L363" s="100"/>
      <c r="M363" s="101"/>
      <c r="N363" s="101"/>
    </row>
    <row r="364" spans="11:14" s="92" customFormat="1" x14ac:dyDescent="0.25">
      <c r="K364" s="100"/>
      <c r="L364" s="100"/>
      <c r="M364" s="101"/>
      <c r="N364" s="101"/>
    </row>
    <row r="365" spans="11:14" s="92" customFormat="1" x14ac:dyDescent="0.25">
      <c r="K365" s="100"/>
      <c r="L365" s="100"/>
      <c r="M365" s="101"/>
      <c r="N365" s="101"/>
    </row>
    <row r="366" spans="11:14" s="92" customFormat="1" x14ac:dyDescent="0.25">
      <c r="K366" s="100"/>
      <c r="L366" s="100"/>
      <c r="M366" s="101"/>
      <c r="N366" s="101"/>
    </row>
    <row r="367" spans="11:14" s="92" customFormat="1" x14ac:dyDescent="0.25">
      <c r="K367" s="100"/>
      <c r="L367" s="100"/>
      <c r="M367" s="101"/>
      <c r="N367" s="101"/>
    </row>
    <row r="368" spans="11:14" s="92" customFormat="1" x14ac:dyDescent="0.25">
      <c r="K368" s="100"/>
      <c r="L368" s="100"/>
      <c r="M368" s="101"/>
      <c r="N368" s="101"/>
    </row>
    <row r="369" spans="11:14" s="92" customFormat="1" x14ac:dyDescent="0.25">
      <c r="K369" s="100"/>
      <c r="L369" s="100"/>
      <c r="M369" s="101"/>
      <c r="N369" s="101"/>
    </row>
    <row r="370" spans="11:14" s="92" customFormat="1" x14ac:dyDescent="0.25">
      <c r="K370" s="100"/>
      <c r="L370" s="100"/>
      <c r="M370" s="101"/>
      <c r="N370" s="101"/>
    </row>
    <row r="371" spans="11:14" s="92" customFormat="1" x14ac:dyDescent="0.25">
      <c r="K371" s="100"/>
      <c r="L371" s="100"/>
      <c r="M371" s="101"/>
      <c r="N371" s="101"/>
    </row>
    <row r="372" spans="11:14" s="92" customFormat="1" x14ac:dyDescent="0.25">
      <c r="K372" s="100"/>
      <c r="L372" s="100"/>
      <c r="M372" s="101"/>
      <c r="N372" s="101"/>
    </row>
    <row r="373" spans="11:14" s="92" customFormat="1" x14ac:dyDescent="0.25">
      <c r="K373" s="100"/>
      <c r="L373" s="100"/>
      <c r="M373" s="101"/>
      <c r="N373" s="101"/>
    </row>
    <row r="374" spans="11:14" s="92" customFormat="1" x14ac:dyDescent="0.25">
      <c r="K374" s="100"/>
      <c r="L374" s="100"/>
      <c r="M374" s="101"/>
      <c r="N374" s="101"/>
    </row>
    <row r="375" spans="11:14" s="92" customFormat="1" x14ac:dyDescent="0.25">
      <c r="K375" s="100"/>
      <c r="L375" s="100"/>
      <c r="M375" s="101"/>
      <c r="N375" s="101"/>
    </row>
    <row r="376" spans="11:14" s="92" customFormat="1" x14ac:dyDescent="0.25">
      <c r="K376" s="100"/>
      <c r="L376" s="100"/>
      <c r="M376" s="101"/>
      <c r="N376" s="101"/>
    </row>
    <row r="377" spans="11:14" s="92" customFormat="1" x14ac:dyDescent="0.25">
      <c r="K377" s="100"/>
      <c r="L377" s="100"/>
      <c r="M377" s="101"/>
      <c r="N377" s="101"/>
    </row>
    <row r="378" spans="11:14" s="92" customFormat="1" x14ac:dyDescent="0.25">
      <c r="K378" s="100"/>
      <c r="L378" s="100"/>
      <c r="M378" s="101"/>
      <c r="N378" s="101"/>
    </row>
    <row r="379" spans="11:14" s="92" customFormat="1" x14ac:dyDescent="0.25">
      <c r="K379" s="100"/>
      <c r="L379" s="100"/>
      <c r="M379" s="101"/>
      <c r="N379" s="101"/>
    </row>
    <row r="380" spans="11:14" s="92" customFormat="1" x14ac:dyDescent="0.25">
      <c r="K380" s="100"/>
      <c r="L380" s="100"/>
      <c r="M380" s="101"/>
      <c r="N380" s="101"/>
    </row>
    <row r="381" spans="11:14" s="92" customFormat="1" x14ac:dyDescent="0.25">
      <c r="K381" s="100"/>
      <c r="L381" s="100"/>
      <c r="M381" s="101"/>
      <c r="N381" s="101"/>
    </row>
    <row r="382" spans="11:14" s="92" customFormat="1" x14ac:dyDescent="0.25">
      <c r="K382" s="100"/>
      <c r="L382" s="100"/>
      <c r="M382" s="101"/>
      <c r="N382" s="101"/>
    </row>
    <row r="383" spans="11:14" s="92" customFormat="1" x14ac:dyDescent="0.25">
      <c r="K383" s="100"/>
      <c r="L383" s="100"/>
      <c r="M383" s="101"/>
      <c r="N383" s="101"/>
    </row>
    <row r="384" spans="11:14" s="92" customFormat="1" x14ac:dyDescent="0.25">
      <c r="K384" s="100"/>
      <c r="L384" s="100"/>
      <c r="M384" s="101"/>
      <c r="N384" s="101"/>
    </row>
    <row r="385" spans="11:14" s="92" customFormat="1" x14ac:dyDescent="0.25">
      <c r="K385" s="100"/>
      <c r="L385" s="100"/>
      <c r="M385" s="101"/>
      <c r="N385" s="101"/>
    </row>
    <row r="386" spans="11:14" s="92" customFormat="1" x14ac:dyDescent="0.25">
      <c r="K386" s="100"/>
      <c r="L386" s="100"/>
      <c r="M386" s="101"/>
      <c r="N386" s="101"/>
    </row>
    <row r="387" spans="11:14" s="92" customFormat="1" x14ac:dyDescent="0.25">
      <c r="K387" s="100"/>
      <c r="L387" s="100"/>
      <c r="M387" s="101"/>
      <c r="N387" s="101"/>
    </row>
    <row r="388" spans="11:14" s="92" customFormat="1" x14ac:dyDescent="0.25">
      <c r="K388" s="100"/>
      <c r="L388" s="100"/>
      <c r="M388" s="101"/>
      <c r="N388" s="101"/>
    </row>
    <row r="389" spans="11:14" s="92" customFormat="1" x14ac:dyDescent="0.25">
      <c r="K389" s="100"/>
      <c r="L389" s="100"/>
      <c r="M389" s="101"/>
      <c r="N389" s="101"/>
    </row>
    <row r="390" spans="11:14" s="92" customFormat="1" x14ac:dyDescent="0.25">
      <c r="K390" s="100"/>
      <c r="L390" s="100"/>
      <c r="M390" s="101"/>
      <c r="N390" s="101"/>
    </row>
    <row r="391" spans="11:14" s="92" customFormat="1" x14ac:dyDescent="0.25">
      <c r="K391" s="100"/>
      <c r="L391" s="100"/>
      <c r="M391" s="101"/>
      <c r="N391" s="101"/>
    </row>
    <row r="392" spans="11:14" s="92" customFormat="1" x14ac:dyDescent="0.25">
      <c r="K392" s="100"/>
      <c r="L392" s="100"/>
      <c r="M392" s="101"/>
      <c r="N392" s="101"/>
    </row>
    <row r="393" spans="11:14" s="92" customFormat="1" x14ac:dyDescent="0.25">
      <c r="K393" s="100"/>
      <c r="L393" s="100"/>
      <c r="M393" s="101"/>
      <c r="N393" s="101"/>
    </row>
    <row r="394" spans="11:14" s="92" customFormat="1" x14ac:dyDescent="0.25">
      <c r="K394" s="100"/>
      <c r="L394" s="100"/>
      <c r="M394" s="101"/>
      <c r="N394" s="101"/>
    </row>
    <row r="395" spans="11:14" s="92" customFormat="1" x14ac:dyDescent="0.25">
      <c r="K395" s="100"/>
      <c r="L395" s="100"/>
      <c r="M395" s="101"/>
      <c r="N395" s="101"/>
    </row>
    <row r="396" spans="11:14" s="92" customFormat="1" x14ac:dyDescent="0.25">
      <c r="K396" s="100"/>
      <c r="L396" s="100"/>
      <c r="M396" s="101"/>
      <c r="N396" s="101"/>
    </row>
    <row r="397" spans="11:14" s="92" customFormat="1" x14ac:dyDescent="0.25">
      <c r="K397" s="100"/>
      <c r="L397" s="100"/>
      <c r="M397" s="101"/>
      <c r="N397" s="101"/>
    </row>
    <row r="398" spans="11:14" s="92" customFormat="1" x14ac:dyDescent="0.25">
      <c r="K398" s="100"/>
      <c r="L398" s="100"/>
      <c r="M398" s="101"/>
      <c r="N398" s="101"/>
    </row>
    <row r="399" spans="11:14" s="92" customFormat="1" x14ac:dyDescent="0.25">
      <c r="K399" s="100"/>
      <c r="L399" s="100"/>
      <c r="M399" s="101"/>
      <c r="N399" s="101"/>
    </row>
    <row r="400" spans="11:14" s="92" customFormat="1" x14ac:dyDescent="0.25">
      <c r="K400" s="100"/>
      <c r="L400" s="100"/>
      <c r="M400" s="101"/>
      <c r="N400" s="101"/>
    </row>
    <row r="401" spans="11:14" s="92" customFormat="1" x14ac:dyDescent="0.25">
      <c r="K401" s="100"/>
      <c r="L401" s="100"/>
      <c r="M401" s="101"/>
      <c r="N401" s="101"/>
    </row>
    <row r="402" spans="11:14" s="92" customFormat="1" x14ac:dyDescent="0.25">
      <c r="K402" s="100"/>
      <c r="L402" s="100"/>
      <c r="M402" s="101"/>
      <c r="N402" s="101"/>
    </row>
    <row r="403" spans="11:14" s="92" customFormat="1" x14ac:dyDescent="0.25">
      <c r="K403" s="100"/>
      <c r="L403" s="100"/>
      <c r="M403" s="101"/>
      <c r="N403" s="101"/>
    </row>
    <row r="404" spans="11:14" s="92" customFormat="1" x14ac:dyDescent="0.25">
      <c r="K404" s="100"/>
      <c r="L404" s="100"/>
      <c r="M404" s="101"/>
      <c r="N404" s="101"/>
    </row>
    <row r="405" spans="11:14" s="92" customFormat="1" x14ac:dyDescent="0.25">
      <c r="K405" s="100"/>
      <c r="L405" s="100"/>
      <c r="M405" s="101"/>
      <c r="N405" s="101"/>
    </row>
    <row r="406" spans="11:14" s="92" customFormat="1" x14ac:dyDescent="0.25">
      <c r="K406" s="100"/>
      <c r="L406" s="100"/>
      <c r="M406" s="101"/>
      <c r="N406" s="101"/>
    </row>
    <row r="407" spans="11:14" s="92" customFormat="1" x14ac:dyDescent="0.25">
      <c r="K407" s="100"/>
      <c r="L407" s="100"/>
      <c r="M407" s="101"/>
      <c r="N407" s="101"/>
    </row>
    <row r="408" spans="11:14" s="92" customFormat="1" x14ac:dyDescent="0.25">
      <c r="K408" s="100"/>
      <c r="L408" s="100"/>
      <c r="M408" s="101"/>
      <c r="N408" s="101"/>
    </row>
    <row r="409" spans="11:14" s="92" customFormat="1" x14ac:dyDescent="0.25">
      <c r="K409" s="100"/>
      <c r="L409" s="100"/>
      <c r="M409" s="101"/>
      <c r="N409" s="101"/>
    </row>
    <row r="410" spans="11:14" s="92" customFormat="1" x14ac:dyDescent="0.25">
      <c r="K410" s="100"/>
      <c r="L410" s="100"/>
      <c r="M410" s="101"/>
      <c r="N410" s="101"/>
    </row>
    <row r="411" spans="11:14" s="92" customFormat="1" x14ac:dyDescent="0.25">
      <c r="K411" s="100"/>
      <c r="L411" s="100"/>
      <c r="M411" s="101"/>
      <c r="N411" s="101"/>
    </row>
    <row r="412" spans="11:14" s="92" customFormat="1" x14ac:dyDescent="0.25">
      <c r="K412" s="100"/>
      <c r="L412" s="100"/>
      <c r="M412" s="101"/>
      <c r="N412" s="101"/>
    </row>
    <row r="413" spans="11:14" s="92" customFormat="1" x14ac:dyDescent="0.25">
      <c r="K413" s="100"/>
      <c r="L413" s="100"/>
      <c r="M413" s="101"/>
      <c r="N413" s="101"/>
    </row>
    <row r="414" spans="11:14" s="92" customFormat="1" x14ac:dyDescent="0.25">
      <c r="K414" s="100"/>
      <c r="L414" s="100"/>
      <c r="M414" s="101"/>
      <c r="N414" s="101"/>
    </row>
    <row r="415" spans="11:14" s="92" customFormat="1" x14ac:dyDescent="0.25">
      <c r="K415" s="100"/>
      <c r="L415" s="100"/>
      <c r="M415" s="101"/>
      <c r="N415" s="101"/>
    </row>
    <row r="416" spans="11:14" s="92" customFormat="1" x14ac:dyDescent="0.25">
      <c r="K416" s="100"/>
      <c r="L416" s="100"/>
      <c r="M416" s="101"/>
      <c r="N416" s="101"/>
    </row>
    <row r="417" spans="11:14" s="92" customFormat="1" x14ac:dyDescent="0.25">
      <c r="K417" s="100"/>
      <c r="L417" s="100"/>
      <c r="M417" s="101"/>
      <c r="N417" s="101"/>
    </row>
    <row r="418" spans="11:14" s="92" customFormat="1" x14ac:dyDescent="0.25">
      <c r="K418" s="100"/>
      <c r="L418" s="100"/>
      <c r="M418" s="101"/>
      <c r="N418" s="101"/>
    </row>
    <row r="419" spans="11:14" s="92" customFormat="1" x14ac:dyDescent="0.25">
      <c r="K419" s="100"/>
      <c r="L419" s="100"/>
      <c r="M419" s="101"/>
      <c r="N419" s="101"/>
    </row>
    <row r="420" spans="11:14" s="92" customFormat="1" x14ac:dyDescent="0.25">
      <c r="K420" s="100"/>
      <c r="L420" s="100"/>
      <c r="M420" s="101"/>
      <c r="N420" s="101"/>
    </row>
    <row r="421" spans="11:14" s="92" customFormat="1" x14ac:dyDescent="0.25">
      <c r="K421" s="100"/>
      <c r="L421" s="100"/>
      <c r="M421" s="101"/>
      <c r="N421" s="101"/>
    </row>
    <row r="422" spans="11:14" s="92" customFormat="1" x14ac:dyDescent="0.25">
      <c r="K422" s="100"/>
      <c r="L422" s="100"/>
      <c r="M422" s="101"/>
      <c r="N422" s="101"/>
    </row>
    <row r="423" spans="11:14" s="92" customFormat="1" x14ac:dyDescent="0.25">
      <c r="K423" s="100"/>
      <c r="L423" s="100"/>
      <c r="M423" s="101"/>
      <c r="N423" s="101"/>
    </row>
    <row r="424" spans="11:14" s="92" customFormat="1" x14ac:dyDescent="0.25">
      <c r="K424" s="100"/>
      <c r="L424" s="100"/>
      <c r="M424" s="101"/>
      <c r="N424" s="101"/>
    </row>
    <row r="425" spans="11:14" s="92" customFormat="1" x14ac:dyDescent="0.25">
      <c r="K425" s="100"/>
      <c r="L425" s="100"/>
      <c r="M425" s="101"/>
      <c r="N425" s="101"/>
    </row>
    <row r="426" spans="11:14" s="92" customFormat="1" x14ac:dyDescent="0.25">
      <c r="K426" s="100"/>
      <c r="L426" s="100"/>
      <c r="M426" s="101"/>
      <c r="N426" s="101"/>
    </row>
    <row r="427" spans="11:14" s="92" customFormat="1" x14ac:dyDescent="0.25">
      <c r="K427" s="100"/>
      <c r="L427" s="100"/>
      <c r="M427" s="101"/>
      <c r="N427" s="101"/>
    </row>
    <row r="428" spans="11:14" s="92" customFormat="1" x14ac:dyDescent="0.25">
      <c r="K428" s="100"/>
      <c r="L428" s="100"/>
      <c r="M428" s="101"/>
      <c r="N428" s="101"/>
    </row>
    <row r="429" spans="11:14" s="92" customFormat="1" x14ac:dyDescent="0.25">
      <c r="K429" s="100"/>
      <c r="L429" s="100"/>
      <c r="M429" s="101"/>
      <c r="N429" s="101"/>
    </row>
    <row r="430" spans="11:14" s="92" customFormat="1" x14ac:dyDescent="0.25">
      <c r="K430" s="100"/>
      <c r="L430" s="100"/>
      <c r="M430" s="101"/>
      <c r="N430" s="101"/>
    </row>
    <row r="431" spans="11:14" s="92" customFormat="1" x14ac:dyDescent="0.25">
      <c r="K431" s="100"/>
      <c r="L431" s="100"/>
      <c r="M431" s="101"/>
      <c r="N431" s="101"/>
    </row>
    <row r="432" spans="11:14" s="92" customFormat="1" x14ac:dyDescent="0.25">
      <c r="K432" s="100"/>
      <c r="L432" s="100"/>
      <c r="M432" s="101"/>
      <c r="N432" s="101"/>
    </row>
    <row r="433" spans="11:14" s="92" customFormat="1" x14ac:dyDescent="0.25">
      <c r="K433" s="100"/>
      <c r="L433" s="100"/>
      <c r="M433" s="101"/>
      <c r="N433" s="101"/>
    </row>
    <row r="434" spans="11:14" s="92" customFormat="1" x14ac:dyDescent="0.25">
      <c r="K434" s="100"/>
      <c r="L434" s="100"/>
      <c r="M434" s="101"/>
      <c r="N434" s="101"/>
    </row>
    <row r="435" spans="11:14" s="92" customFormat="1" x14ac:dyDescent="0.25">
      <c r="K435" s="100"/>
      <c r="L435" s="100"/>
      <c r="M435" s="101"/>
      <c r="N435" s="101"/>
    </row>
    <row r="436" spans="11:14" s="92" customFormat="1" x14ac:dyDescent="0.25">
      <c r="K436" s="100"/>
      <c r="L436" s="100"/>
      <c r="M436" s="101"/>
      <c r="N436" s="101"/>
    </row>
    <row r="437" spans="11:14" s="92" customFormat="1" x14ac:dyDescent="0.25">
      <c r="K437" s="100"/>
      <c r="L437" s="100"/>
      <c r="M437" s="101"/>
      <c r="N437" s="101"/>
    </row>
    <row r="438" spans="11:14" s="92" customFormat="1" x14ac:dyDescent="0.25">
      <c r="K438" s="100"/>
      <c r="L438" s="100"/>
      <c r="M438" s="101"/>
      <c r="N438" s="101"/>
    </row>
    <row r="439" spans="11:14" s="92" customFormat="1" x14ac:dyDescent="0.25">
      <c r="K439" s="100"/>
      <c r="L439" s="100"/>
      <c r="M439" s="101"/>
      <c r="N439" s="101"/>
    </row>
    <row r="440" spans="11:14" s="92" customFormat="1" x14ac:dyDescent="0.25">
      <c r="K440" s="100"/>
      <c r="L440" s="100"/>
      <c r="M440" s="101"/>
      <c r="N440" s="101"/>
    </row>
    <row r="441" spans="11:14" s="92" customFormat="1" x14ac:dyDescent="0.25">
      <c r="K441" s="100"/>
      <c r="L441" s="100"/>
      <c r="M441" s="101"/>
      <c r="N441" s="101"/>
    </row>
    <row r="442" spans="11:14" s="92" customFormat="1" x14ac:dyDescent="0.25">
      <c r="K442" s="100"/>
      <c r="L442" s="100"/>
      <c r="M442" s="101"/>
      <c r="N442" s="101"/>
    </row>
    <row r="443" spans="11:14" s="92" customFormat="1" x14ac:dyDescent="0.25">
      <c r="K443" s="100"/>
      <c r="L443" s="100"/>
      <c r="M443" s="101"/>
      <c r="N443" s="101"/>
    </row>
    <row r="444" spans="11:14" s="92" customFormat="1" x14ac:dyDescent="0.25">
      <c r="K444" s="100"/>
      <c r="L444" s="100"/>
      <c r="M444" s="101"/>
      <c r="N444" s="101"/>
    </row>
    <row r="445" spans="11:14" s="92" customFormat="1" x14ac:dyDescent="0.25">
      <c r="K445" s="100"/>
      <c r="L445" s="100"/>
      <c r="M445" s="101"/>
      <c r="N445" s="101"/>
    </row>
    <row r="446" spans="11:14" s="92" customFormat="1" x14ac:dyDescent="0.25">
      <c r="K446" s="100"/>
      <c r="L446" s="100"/>
      <c r="M446" s="101"/>
      <c r="N446" s="101"/>
    </row>
    <row r="447" spans="11:14" s="92" customFormat="1" x14ac:dyDescent="0.25">
      <c r="K447" s="100"/>
      <c r="L447" s="100"/>
      <c r="M447" s="101"/>
      <c r="N447" s="101"/>
    </row>
    <row r="448" spans="11:14" s="92" customFormat="1" x14ac:dyDescent="0.25">
      <c r="K448" s="100"/>
      <c r="L448" s="100"/>
      <c r="M448" s="101"/>
      <c r="N448" s="101"/>
    </row>
    <row r="449" spans="11:14" s="92" customFormat="1" x14ac:dyDescent="0.25">
      <c r="K449" s="100"/>
      <c r="L449" s="100"/>
      <c r="M449" s="101"/>
      <c r="N449" s="101"/>
    </row>
    <row r="450" spans="11:14" s="92" customFormat="1" x14ac:dyDescent="0.25">
      <c r="K450" s="100"/>
      <c r="L450" s="100"/>
      <c r="M450" s="101"/>
      <c r="N450" s="101"/>
    </row>
    <row r="451" spans="11:14" s="92" customFormat="1" x14ac:dyDescent="0.25">
      <c r="K451" s="100"/>
      <c r="L451" s="100"/>
      <c r="M451" s="101"/>
      <c r="N451" s="101"/>
    </row>
    <row r="452" spans="11:14" s="92" customFormat="1" x14ac:dyDescent="0.25">
      <c r="K452" s="100"/>
      <c r="L452" s="100"/>
      <c r="M452" s="101"/>
      <c r="N452" s="101"/>
    </row>
    <row r="453" spans="11:14" s="92" customFormat="1" x14ac:dyDescent="0.25">
      <c r="K453" s="100"/>
      <c r="L453" s="100"/>
      <c r="M453" s="101"/>
      <c r="N453" s="101"/>
    </row>
    <row r="454" spans="11:14" s="92" customFormat="1" x14ac:dyDescent="0.25">
      <c r="K454" s="100"/>
      <c r="L454" s="100"/>
      <c r="M454" s="101"/>
      <c r="N454" s="101"/>
    </row>
    <row r="455" spans="11:14" s="92" customFormat="1" x14ac:dyDescent="0.25">
      <c r="K455" s="100"/>
      <c r="L455" s="100"/>
      <c r="M455" s="101"/>
      <c r="N455" s="101"/>
    </row>
    <row r="456" spans="11:14" s="92" customFormat="1" x14ac:dyDescent="0.25">
      <c r="K456" s="100"/>
      <c r="L456" s="100"/>
      <c r="M456" s="101"/>
      <c r="N456" s="101"/>
    </row>
    <row r="457" spans="11:14" s="92" customFormat="1" x14ac:dyDescent="0.25">
      <c r="K457" s="100"/>
      <c r="L457" s="100"/>
      <c r="M457" s="101"/>
      <c r="N457" s="101"/>
    </row>
    <row r="458" spans="11:14" s="92" customFormat="1" x14ac:dyDescent="0.25">
      <c r="K458" s="100"/>
      <c r="L458" s="100"/>
      <c r="M458" s="101"/>
      <c r="N458" s="101"/>
    </row>
    <row r="459" spans="11:14" s="92" customFormat="1" x14ac:dyDescent="0.25">
      <c r="K459" s="100"/>
      <c r="L459" s="100"/>
      <c r="M459" s="101"/>
      <c r="N459" s="101"/>
    </row>
    <row r="460" spans="11:14" s="92" customFormat="1" x14ac:dyDescent="0.25">
      <c r="K460" s="100"/>
      <c r="L460" s="100"/>
      <c r="M460" s="101"/>
      <c r="N460" s="101"/>
    </row>
    <row r="461" spans="11:14" s="92" customFormat="1" x14ac:dyDescent="0.25">
      <c r="K461" s="100"/>
      <c r="L461" s="100"/>
      <c r="M461" s="101"/>
      <c r="N461" s="101"/>
    </row>
    <row r="462" spans="11:14" s="92" customFormat="1" x14ac:dyDescent="0.25">
      <c r="K462" s="100"/>
      <c r="L462" s="100"/>
      <c r="M462" s="101"/>
      <c r="N462" s="101"/>
    </row>
    <row r="463" spans="11:14" s="92" customFormat="1" x14ac:dyDescent="0.25">
      <c r="K463" s="100"/>
      <c r="L463" s="100"/>
      <c r="M463" s="101"/>
      <c r="N463" s="101"/>
    </row>
    <row r="464" spans="11:14" s="92" customFormat="1" x14ac:dyDescent="0.25">
      <c r="K464" s="100"/>
      <c r="L464" s="100"/>
      <c r="M464" s="101"/>
      <c r="N464" s="101"/>
    </row>
    <row r="465" spans="11:14" s="92" customFormat="1" x14ac:dyDescent="0.25">
      <c r="K465" s="100"/>
      <c r="L465" s="100"/>
      <c r="M465" s="101"/>
      <c r="N465" s="101"/>
    </row>
    <row r="466" spans="11:14" s="92" customFormat="1" x14ac:dyDescent="0.25">
      <c r="K466" s="100"/>
      <c r="L466" s="100"/>
      <c r="M466" s="101"/>
      <c r="N466" s="101"/>
    </row>
    <row r="467" spans="11:14" s="92" customFormat="1" x14ac:dyDescent="0.25">
      <c r="K467" s="100"/>
      <c r="L467" s="100"/>
      <c r="M467" s="101"/>
      <c r="N467" s="101"/>
    </row>
    <row r="468" spans="11:14" s="92" customFormat="1" x14ac:dyDescent="0.25">
      <c r="K468" s="100"/>
      <c r="L468" s="100"/>
      <c r="M468" s="101"/>
      <c r="N468" s="101"/>
    </row>
    <row r="469" spans="11:14" s="92" customFormat="1" x14ac:dyDescent="0.25">
      <c r="K469" s="100"/>
      <c r="L469" s="100"/>
      <c r="M469" s="101"/>
      <c r="N469" s="101"/>
    </row>
    <row r="470" spans="11:14" s="92" customFormat="1" x14ac:dyDescent="0.25">
      <c r="K470" s="100"/>
      <c r="L470" s="100"/>
      <c r="M470" s="101"/>
      <c r="N470" s="101"/>
    </row>
    <row r="471" spans="11:14" s="92" customFormat="1" x14ac:dyDescent="0.25">
      <c r="K471" s="100"/>
      <c r="L471" s="100"/>
      <c r="M471" s="101"/>
      <c r="N471" s="101"/>
    </row>
    <row r="472" spans="11:14" s="92" customFormat="1" x14ac:dyDescent="0.25">
      <c r="K472" s="100"/>
      <c r="L472" s="100"/>
      <c r="M472" s="101"/>
      <c r="N472" s="101"/>
    </row>
    <row r="473" spans="11:14" s="92" customFormat="1" x14ac:dyDescent="0.25">
      <c r="K473" s="100"/>
      <c r="L473" s="100"/>
      <c r="M473" s="101"/>
      <c r="N473" s="101"/>
    </row>
    <row r="474" spans="11:14" s="92" customFormat="1" x14ac:dyDescent="0.25">
      <c r="K474" s="100"/>
      <c r="L474" s="100"/>
      <c r="M474" s="101"/>
      <c r="N474" s="101"/>
    </row>
    <row r="475" spans="11:14" s="92" customFormat="1" x14ac:dyDescent="0.25">
      <c r="K475" s="100"/>
      <c r="L475" s="100"/>
      <c r="M475" s="101"/>
      <c r="N475" s="101"/>
    </row>
    <row r="476" spans="11:14" s="92" customFormat="1" x14ac:dyDescent="0.25">
      <c r="K476" s="100"/>
      <c r="L476" s="100"/>
      <c r="M476" s="101"/>
      <c r="N476" s="101"/>
    </row>
    <row r="477" spans="11:14" s="92" customFormat="1" x14ac:dyDescent="0.25">
      <c r="K477" s="100"/>
      <c r="L477" s="100"/>
      <c r="M477" s="101"/>
      <c r="N477" s="101"/>
    </row>
    <row r="478" spans="11:14" s="92" customFormat="1" x14ac:dyDescent="0.25">
      <c r="K478" s="100"/>
      <c r="L478" s="100"/>
      <c r="M478" s="101"/>
      <c r="N478" s="101"/>
    </row>
    <row r="479" spans="11:14" s="92" customFormat="1" x14ac:dyDescent="0.25">
      <c r="K479" s="100"/>
      <c r="L479" s="100"/>
      <c r="M479" s="101"/>
      <c r="N479" s="101"/>
    </row>
    <row r="480" spans="11:14" s="92" customFormat="1" x14ac:dyDescent="0.25">
      <c r="K480" s="100"/>
      <c r="L480" s="100"/>
      <c r="M480" s="101"/>
      <c r="N480" s="101"/>
    </row>
    <row r="481" spans="11:14" s="92" customFormat="1" x14ac:dyDescent="0.25">
      <c r="K481" s="100"/>
      <c r="L481" s="100"/>
      <c r="M481" s="101"/>
      <c r="N481" s="101"/>
    </row>
    <row r="482" spans="11:14" s="92" customFormat="1" x14ac:dyDescent="0.25">
      <c r="K482" s="100"/>
      <c r="L482" s="100"/>
      <c r="M482" s="101"/>
      <c r="N482" s="101"/>
    </row>
    <row r="483" spans="11:14" s="92" customFormat="1" x14ac:dyDescent="0.25">
      <c r="K483" s="100"/>
      <c r="L483" s="100"/>
      <c r="M483" s="101"/>
      <c r="N483" s="101"/>
    </row>
    <row r="484" spans="11:14" s="92" customFormat="1" x14ac:dyDescent="0.25">
      <c r="K484" s="100"/>
      <c r="L484" s="100"/>
      <c r="M484" s="101"/>
      <c r="N484" s="101"/>
    </row>
    <row r="485" spans="11:14" s="92" customFormat="1" x14ac:dyDescent="0.25">
      <c r="K485" s="100"/>
      <c r="L485" s="100"/>
      <c r="M485" s="101"/>
      <c r="N485" s="101"/>
    </row>
    <row r="486" spans="11:14" s="92" customFormat="1" x14ac:dyDescent="0.25">
      <c r="K486" s="100"/>
      <c r="L486" s="100"/>
      <c r="M486" s="101"/>
      <c r="N486" s="101"/>
    </row>
    <row r="487" spans="11:14" s="92" customFormat="1" x14ac:dyDescent="0.25">
      <c r="K487" s="100"/>
      <c r="L487" s="100"/>
      <c r="M487" s="101"/>
      <c r="N487" s="101"/>
    </row>
    <row r="488" spans="11:14" s="92" customFormat="1" x14ac:dyDescent="0.25">
      <c r="K488" s="100"/>
      <c r="L488" s="100"/>
      <c r="M488" s="101"/>
      <c r="N488" s="101"/>
    </row>
    <row r="489" spans="11:14" s="92" customFormat="1" x14ac:dyDescent="0.25">
      <c r="K489" s="100"/>
      <c r="L489" s="100"/>
      <c r="M489" s="101"/>
      <c r="N489" s="101"/>
    </row>
    <row r="490" spans="11:14" s="92" customFormat="1" x14ac:dyDescent="0.25">
      <c r="K490" s="100"/>
      <c r="L490" s="100"/>
      <c r="M490" s="101"/>
      <c r="N490" s="101"/>
    </row>
    <row r="491" spans="11:14" s="92" customFormat="1" x14ac:dyDescent="0.25">
      <c r="K491" s="100"/>
      <c r="L491" s="100"/>
      <c r="M491" s="101"/>
      <c r="N491" s="101"/>
    </row>
    <row r="492" spans="11:14" s="92" customFormat="1" x14ac:dyDescent="0.25">
      <c r="K492" s="100"/>
      <c r="L492" s="100"/>
      <c r="M492" s="101"/>
      <c r="N492" s="101"/>
    </row>
    <row r="493" spans="11:14" s="92" customFormat="1" x14ac:dyDescent="0.25">
      <c r="K493" s="100"/>
      <c r="L493" s="100"/>
      <c r="M493" s="101"/>
      <c r="N493" s="101"/>
    </row>
    <row r="494" spans="11:14" s="92" customFormat="1" x14ac:dyDescent="0.25">
      <c r="K494" s="100"/>
      <c r="L494" s="100"/>
      <c r="M494" s="101"/>
      <c r="N494" s="101"/>
    </row>
    <row r="495" spans="11:14" s="92" customFormat="1" x14ac:dyDescent="0.25">
      <c r="K495" s="100"/>
      <c r="L495" s="100"/>
      <c r="M495" s="101"/>
      <c r="N495" s="101"/>
    </row>
    <row r="496" spans="11:14" s="92" customFormat="1" x14ac:dyDescent="0.25">
      <c r="K496" s="100"/>
      <c r="L496" s="100"/>
      <c r="M496" s="101"/>
      <c r="N496" s="101"/>
    </row>
    <row r="497" spans="11:14" s="92" customFormat="1" x14ac:dyDescent="0.25">
      <c r="K497" s="100"/>
      <c r="L497" s="100"/>
      <c r="M497" s="101"/>
      <c r="N497" s="101"/>
    </row>
    <row r="498" spans="11:14" s="92" customFormat="1" x14ac:dyDescent="0.25">
      <c r="K498" s="100"/>
      <c r="L498" s="100"/>
      <c r="M498" s="101"/>
      <c r="N498" s="101"/>
    </row>
    <row r="499" spans="11:14" s="92" customFormat="1" x14ac:dyDescent="0.25">
      <c r="K499" s="100"/>
      <c r="L499" s="100"/>
      <c r="M499" s="101"/>
      <c r="N499" s="101"/>
    </row>
    <row r="500" spans="11:14" s="92" customFormat="1" x14ac:dyDescent="0.25">
      <c r="K500" s="100"/>
      <c r="L500" s="100"/>
      <c r="M500" s="101"/>
      <c r="N500" s="101"/>
    </row>
    <row r="501" spans="11:14" s="92" customFormat="1" x14ac:dyDescent="0.25">
      <c r="K501" s="100"/>
      <c r="L501" s="100"/>
      <c r="M501" s="101"/>
      <c r="N501" s="101"/>
    </row>
    <row r="502" spans="11:14" s="92" customFormat="1" x14ac:dyDescent="0.25">
      <c r="K502" s="100"/>
      <c r="L502" s="100"/>
      <c r="M502" s="101"/>
      <c r="N502" s="101"/>
    </row>
    <row r="503" spans="11:14" s="92" customFormat="1" x14ac:dyDescent="0.25">
      <c r="K503" s="100"/>
      <c r="L503" s="100"/>
      <c r="M503" s="101"/>
      <c r="N503" s="101"/>
    </row>
    <row r="504" spans="11:14" s="92" customFormat="1" x14ac:dyDescent="0.25">
      <c r="K504" s="100"/>
      <c r="L504" s="100"/>
      <c r="M504" s="101"/>
      <c r="N504" s="101"/>
    </row>
    <row r="505" spans="11:14" s="92" customFormat="1" x14ac:dyDescent="0.25">
      <c r="K505" s="100"/>
      <c r="L505" s="100"/>
      <c r="M505" s="101"/>
      <c r="N505" s="101"/>
    </row>
    <row r="506" spans="11:14" s="92" customFormat="1" x14ac:dyDescent="0.25">
      <c r="K506" s="100"/>
      <c r="L506" s="100"/>
      <c r="M506" s="101"/>
      <c r="N506" s="101"/>
    </row>
    <row r="507" spans="11:14" s="92" customFormat="1" x14ac:dyDescent="0.25">
      <c r="K507" s="100"/>
      <c r="L507" s="100"/>
      <c r="M507" s="101"/>
      <c r="N507" s="101"/>
    </row>
    <row r="508" spans="11:14" s="92" customFormat="1" x14ac:dyDescent="0.25">
      <c r="K508" s="100"/>
      <c r="L508" s="100"/>
      <c r="M508" s="101"/>
      <c r="N508" s="101"/>
    </row>
    <row r="509" spans="11:14" s="92" customFormat="1" x14ac:dyDescent="0.25">
      <c r="K509" s="100"/>
      <c r="L509" s="100"/>
      <c r="M509" s="101"/>
      <c r="N509" s="101"/>
    </row>
    <row r="510" spans="11:14" s="92" customFormat="1" x14ac:dyDescent="0.25">
      <c r="K510" s="100"/>
      <c r="L510" s="100"/>
      <c r="M510" s="101"/>
      <c r="N510" s="101"/>
    </row>
    <row r="511" spans="11:14" s="92" customFormat="1" x14ac:dyDescent="0.25">
      <c r="K511" s="100"/>
      <c r="L511" s="100"/>
      <c r="M511" s="101"/>
      <c r="N511" s="101"/>
    </row>
    <row r="512" spans="11:14" s="92" customFormat="1" x14ac:dyDescent="0.25">
      <c r="K512" s="100"/>
      <c r="L512" s="100"/>
      <c r="M512" s="101"/>
      <c r="N512" s="101"/>
    </row>
    <row r="513" spans="11:14" s="92" customFormat="1" x14ac:dyDescent="0.25">
      <c r="K513" s="100"/>
      <c r="L513" s="100"/>
      <c r="M513" s="101"/>
      <c r="N513" s="101"/>
    </row>
    <row r="514" spans="11:14" s="92" customFormat="1" x14ac:dyDescent="0.25">
      <c r="K514" s="100"/>
      <c r="L514" s="100"/>
      <c r="M514" s="101"/>
      <c r="N514" s="101"/>
    </row>
    <row r="515" spans="11:14" s="92" customFormat="1" x14ac:dyDescent="0.25">
      <c r="K515" s="100"/>
      <c r="L515" s="100"/>
      <c r="M515" s="101"/>
      <c r="N515" s="101"/>
    </row>
    <row r="516" spans="11:14" s="92" customFormat="1" x14ac:dyDescent="0.25">
      <c r="K516" s="100"/>
      <c r="L516" s="100"/>
      <c r="M516" s="101"/>
      <c r="N516" s="101"/>
    </row>
    <row r="517" spans="11:14" s="92" customFormat="1" x14ac:dyDescent="0.25">
      <c r="K517" s="100"/>
      <c r="L517" s="100"/>
      <c r="M517" s="101"/>
      <c r="N517" s="101"/>
    </row>
    <row r="518" spans="11:14" s="92" customFormat="1" x14ac:dyDescent="0.25">
      <c r="K518" s="100"/>
      <c r="L518" s="100"/>
      <c r="M518" s="101"/>
      <c r="N518" s="101"/>
    </row>
    <row r="519" spans="11:14" s="92" customFormat="1" x14ac:dyDescent="0.25">
      <c r="K519" s="100"/>
      <c r="L519" s="100"/>
      <c r="M519" s="101"/>
      <c r="N519" s="101"/>
    </row>
    <row r="520" spans="11:14" s="92" customFormat="1" x14ac:dyDescent="0.25">
      <c r="K520" s="100"/>
      <c r="L520" s="100"/>
      <c r="M520" s="101"/>
      <c r="N520" s="101"/>
    </row>
    <row r="521" spans="11:14" s="92" customFormat="1" x14ac:dyDescent="0.25">
      <c r="K521" s="100"/>
      <c r="L521" s="100"/>
      <c r="M521" s="101"/>
      <c r="N521" s="101"/>
    </row>
    <row r="522" spans="11:14" s="92" customFormat="1" x14ac:dyDescent="0.25">
      <c r="K522" s="100"/>
      <c r="L522" s="100"/>
      <c r="M522" s="101"/>
      <c r="N522" s="101"/>
    </row>
    <row r="523" spans="11:14" s="92" customFormat="1" x14ac:dyDescent="0.25">
      <c r="K523" s="100"/>
      <c r="L523" s="100"/>
      <c r="M523" s="101"/>
      <c r="N523" s="101"/>
    </row>
    <row r="524" spans="11:14" s="92" customFormat="1" x14ac:dyDescent="0.25">
      <c r="K524" s="100"/>
      <c r="L524" s="100"/>
      <c r="M524" s="101"/>
      <c r="N524" s="101"/>
    </row>
    <row r="525" spans="11:14" s="92" customFormat="1" x14ac:dyDescent="0.25">
      <c r="K525" s="100"/>
      <c r="L525" s="100"/>
      <c r="M525" s="101"/>
      <c r="N525" s="101"/>
    </row>
    <row r="526" spans="11:14" s="92" customFormat="1" x14ac:dyDescent="0.25">
      <c r="K526" s="100"/>
      <c r="L526" s="100"/>
      <c r="M526" s="101"/>
      <c r="N526" s="101"/>
    </row>
    <row r="527" spans="11:14" s="92" customFormat="1" x14ac:dyDescent="0.25">
      <c r="K527" s="100"/>
      <c r="L527" s="100"/>
      <c r="M527" s="101"/>
      <c r="N527" s="101"/>
    </row>
    <row r="528" spans="11:14" s="92" customFormat="1" x14ac:dyDescent="0.25">
      <c r="K528" s="100"/>
      <c r="L528" s="100"/>
      <c r="M528" s="101"/>
      <c r="N528" s="101"/>
    </row>
    <row r="529" spans="11:14" s="92" customFormat="1" x14ac:dyDescent="0.25">
      <c r="K529" s="100"/>
      <c r="L529" s="100"/>
      <c r="M529" s="101"/>
      <c r="N529" s="101"/>
    </row>
    <row r="530" spans="11:14" s="92" customFormat="1" x14ac:dyDescent="0.25">
      <c r="K530" s="100"/>
      <c r="L530" s="100"/>
      <c r="M530" s="101"/>
      <c r="N530" s="101"/>
    </row>
    <row r="531" spans="11:14" s="92" customFormat="1" x14ac:dyDescent="0.25">
      <c r="K531" s="100"/>
      <c r="L531" s="100"/>
      <c r="M531" s="101"/>
      <c r="N531" s="101"/>
    </row>
    <row r="532" spans="11:14" s="92" customFormat="1" x14ac:dyDescent="0.25">
      <c r="K532" s="100"/>
      <c r="L532" s="100"/>
      <c r="M532" s="101"/>
      <c r="N532" s="101"/>
    </row>
    <row r="533" spans="11:14" s="92" customFormat="1" x14ac:dyDescent="0.25">
      <c r="K533" s="100"/>
      <c r="L533" s="100"/>
      <c r="M533" s="101"/>
      <c r="N533" s="101"/>
    </row>
    <row r="534" spans="11:14" s="92" customFormat="1" x14ac:dyDescent="0.25">
      <c r="K534" s="100"/>
      <c r="L534" s="100"/>
      <c r="M534" s="101"/>
      <c r="N534" s="101"/>
    </row>
    <row r="535" spans="11:14" s="92" customFormat="1" x14ac:dyDescent="0.25">
      <c r="K535" s="100"/>
      <c r="L535" s="100"/>
      <c r="M535" s="101"/>
      <c r="N535" s="101"/>
    </row>
    <row r="536" spans="11:14" s="92" customFormat="1" x14ac:dyDescent="0.25">
      <c r="K536" s="100"/>
      <c r="L536" s="100"/>
      <c r="M536" s="101"/>
      <c r="N536" s="101"/>
    </row>
    <row r="537" spans="11:14" s="92" customFormat="1" x14ac:dyDescent="0.25">
      <c r="K537" s="100"/>
      <c r="L537" s="100"/>
      <c r="M537" s="101"/>
      <c r="N537" s="101"/>
    </row>
    <row r="538" spans="11:14" s="92" customFormat="1" x14ac:dyDescent="0.25">
      <c r="K538" s="100"/>
      <c r="L538" s="100"/>
      <c r="M538" s="101"/>
      <c r="N538" s="101"/>
    </row>
    <row r="539" spans="11:14" s="92" customFormat="1" x14ac:dyDescent="0.25">
      <c r="K539" s="100"/>
      <c r="L539" s="100"/>
      <c r="M539" s="101"/>
      <c r="N539" s="101"/>
    </row>
    <row r="540" spans="11:14" s="92" customFormat="1" x14ac:dyDescent="0.25">
      <c r="K540" s="100"/>
      <c r="L540" s="100"/>
      <c r="M540" s="101"/>
      <c r="N540" s="101"/>
    </row>
    <row r="541" spans="11:14" s="92" customFormat="1" x14ac:dyDescent="0.25">
      <c r="K541" s="100"/>
      <c r="L541" s="100"/>
      <c r="M541" s="101"/>
      <c r="N541" s="101"/>
    </row>
    <row r="542" spans="11:14" s="92" customFormat="1" x14ac:dyDescent="0.25">
      <c r="K542" s="100"/>
      <c r="L542" s="100"/>
      <c r="M542" s="101"/>
      <c r="N542" s="101"/>
    </row>
    <row r="543" spans="11:14" s="92" customFormat="1" x14ac:dyDescent="0.25">
      <c r="K543" s="100"/>
      <c r="L543" s="100"/>
      <c r="M543" s="101"/>
      <c r="N543" s="101"/>
    </row>
    <row r="544" spans="11:14" s="92" customFormat="1" x14ac:dyDescent="0.25">
      <c r="K544" s="100"/>
      <c r="L544" s="100"/>
      <c r="M544" s="101"/>
      <c r="N544" s="101"/>
    </row>
    <row r="545" spans="11:14" s="92" customFormat="1" x14ac:dyDescent="0.25">
      <c r="K545" s="100"/>
      <c r="L545" s="100"/>
      <c r="M545" s="101"/>
      <c r="N545" s="101"/>
    </row>
    <row r="546" spans="11:14" s="92" customFormat="1" x14ac:dyDescent="0.25">
      <c r="K546" s="100"/>
      <c r="L546" s="100"/>
      <c r="M546" s="101"/>
      <c r="N546" s="101"/>
    </row>
    <row r="547" spans="11:14" s="92" customFormat="1" x14ac:dyDescent="0.25">
      <c r="K547" s="100"/>
      <c r="L547" s="100"/>
      <c r="M547" s="101"/>
      <c r="N547" s="101"/>
    </row>
    <row r="548" spans="11:14" s="92" customFormat="1" x14ac:dyDescent="0.25">
      <c r="K548" s="100"/>
      <c r="L548" s="100"/>
      <c r="M548" s="101"/>
      <c r="N548" s="101"/>
    </row>
    <row r="549" spans="11:14" s="92" customFormat="1" x14ac:dyDescent="0.25">
      <c r="K549" s="100"/>
      <c r="L549" s="100"/>
      <c r="M549" s="101"/>
      <c r="N549" s="101"/>
    </row>
    <row r="550" spans="11:14" s="92" customFormat="1" x14ac:dyDescent="0.25">
      <c r="K550" s="100"/>
      <c r="L550" s="100"/>
      <c r="M550" s="101"/>
      <c r="N550" s="101"/>
    </row>
    <row r="551" spans="11:14" s="92" customFormat="1" x14ac:dyDescent="0.25">
      <c r="K551" s="100"/>
      <c r="L551" s="100"/>
      <c r="M551" s="101"/>
      <c r="N551" s="101"/>
    </row>
    <row r="552" spans="11:14" s="92" customFormat="1" x14ac:dyDescent="0.25">
      <c r="K552" s="100"/>
      <c r="L552" s="100"/>
      <c r="M552" s="101"/>
      <c r="N552" s="101"/>
    </row>
    <row r="553" spans="11:14" s="92" customFormat="1" x14ac:dyDescent="0.25">
      <c r="K553" s="100"/>
      <c r="L553" s="100"/>
      <c r="M553" s="101"/>
      <c r="N553" s="101"/>
    </row>
    <row r="554" spans="11:14" s="92" customFormat="1" x14ac:dyDescent="0.25">
      <c r="K554" s="100"/>
      <c r="L554" s="100"/>
      <c r="M554" s="101"/>
      <c r="N554" s="101"/>
    </row>
    <row r="555" spans="11:14" s="92" customFormat="1" x14ac:dyDescent="0.25">
      <c r="K555" s="100"/>
      <c r="L555" s="100"/>
      <c r="M555" s="101"/>
      <c r="N555" s="101"/>
    </row>
    <row r="556" spans="11:14" s="92" customFormat="1" x14ac:dyDescent="0.25">
      <c r="K556" s="100"/>
      <c r="L556" s="100"/>
      <c r="M556" s="101"/>
      <c r="N556" s="101"/>
    </row>
    <row r="557" spans="11:14" s="92" customFormat="1" x14ac:dyDescent="0.25">
      <c r="K557" s="100"/>
      <c r="L557" s="100"/>
      <c r="M557" s="101"/>
      <c r="N557" s="101"/>
    </row>
    <row r="558" spans="11:14" s="92" customFormat="1" x14ac:dyDescent="0.25">
      <c r="K558" s="100"/>
      <c r="L558" s="100"/>
      <c r="M558" s="101"/>
      <c r="N558" s="101"/>
    </row>
    <row r="559" spans="11:14" s="92" customFormat="1" x14ac:dyDescent="0.25">
      <c r="K559" s="100"/>
      <c r="L559" s="100"/>
      <c r="M559" s="101"/>
      <c r="N559" s="101"/>
    </row>
    <row r="560" spans="11:14" s="92" customFormat="1" x14ac:dyDescent="0.25">
      <c r="K560" s="100"/>
      <c r="L560" s="100"/>
      <c r="M560" s="101"/>
      <c r="N560" s="101"/>
    </row>
    <row r="561" spans="11:14" s="92" customFormat="1" x14ac:dyDescent="0.25">
      <c r="K561" s="100"/>
      <c r="L561" s="100"/>
      <c r="M561" s="101"/>
      <c r="N561" s="101"/>
    </row>
    <row r="562" spans="11:14" s="92" customFormat="1" x14ac:dyDescent="0.25">
      <c r="K562" s="100"/>
      <c r="L562" s="100"/>
      <c r="M562" s="101"/>
      <c r="N562" s="101"/>
    </row>
    <row r="563" spans="11:14" s="92" customFormat="1" x14ac:dyDescent="0.25">
      <c r="K563" s="100"/>
      <c r="L563" s="100"/>
      <c r="M563" s="101"/>
      <c r="N563" s="101"/>
    </row>
    <row r="564" spans="11:14" s="92" customFormat="1" x14ac:dyDescent="0.25">
      <c r="K564" s="100"/>
      <c r="L564" s="100"/>
      <c r="M564" s="101"/>
      <c r="N564" s="101"/>
    </row>
    <row r="565" spans="11:14" s="92" customFormat="1" x14ac:dyDescent="0.25">
      <c r="K565" s="100"/>
      <c r="L565" s="100"/>
      <c r="M565" s="101"/>
      <c r="N565" s="101"/>
    </row>
    <row r="566" spans="11:14" s="92" customFormat="1" x14ac:dyDescent="0.25">
      <c r="K566" s="100"/>
      <c r="L566" s="100"/>
      <c r="M566" s="101"/>
      <c r="N566" s="101"/>
    </row>
    <row r="567" spans="11:14" s="92" customFormat="1" x14ac:dyDescent="0.25">
      <c r="K567" s="100"/>
      <c r="L567" s="100"/>
      <c r="M567" s="101"/>
      <c r="N567" s="101"/>
    </row>
    <row r="568" spans="11:14" s="92" customFormat="1" x14ac:dyDescent="0.25">
      <c r="K568" s="100"/>
      <c r="L568" s="100"/>
      <c r="M568" s="101"/>
      <c r="N568" s="101"/>
    </row>
    <row r="569" spans="11:14" s="92" customFormat="1" x14ac:dyDescent="0.25">
      <c r="K569" s="100"/>
      <c r="L569" s="100"/>
      <c r="M569" s="101"/>
      <c r="N569" s="101"/>
    </row>
    <row r="570" spans="11:14" s="92" customFormat="1" x14ac:dyDescent="0.25">
      <c r="K570" s="100"/>
      <c r="L570" s="100"/>
      <c r="M570" s="101"/>
      <c r="N570" s="101"/>
    </row>
    <row r="571" spans="11:14" s="92" customFormat="1" x14ac:dyDescent="0.25">
      <c r="K571" s="100"/>
      <c r="L571" s="100"/>
      <c r="M571" s="101"/>
      <c r="N571" s="101"/>
    </row>
    <row r="572" spans="11:14" s="92" customFormat="1" x14ac:dyDescent="0.25">
      <c r="K572" s="100"/>
      <c r="L572" s="100"/>
      <c r="M572" s="101"/>
      <c r="N572" s="101"/>
    </row>
    <row r="573" spans="11:14" s="92" customFormat="1" x14ac:dyDescent="0.25">
      <c r="K573" s="100"/>
      <c r="L573" s="100"/>
      <c r="M573" s="101"/>
      <c r="N573" s="101"/>
    </row>
    <row r="574" spans="11:14" s="92" customFormat="1" x14ac:dyDescent="0.25">
      <c r="K574" s="100"/>
      <c r="L574" s="100"/>
      <c r="M574" s="101"/>
      <c r="N574" s="101"/>
    </row>
    <row r="575" spans="11:14" s="92" customFormat="1" x14ac:dyDescent="0.25">
      <c r="K575" s="100"/>
      <c r="L575" s="100"/>
      <c r="M575" s="101"/>
      <c r="N575" s="101"/>
    </row>
    <row r="576" spans="11:14" s="92" customFormat="1" x14ac:dyDescent="0.25">
      <c r="K576" s="100"/>
      <c r="L576" s="100"/>
      <c r="M576" s="101"/>
      <c r="N576" s="101"/>
    </row>
    <row r="577" spans="11:14" s="92" customFormat="1" x14ac:dyDescent="0.25">
      <c r="K577" s="100"/>
      <c r="L577" s="100"/>
      <c r="M577" s="101"/>
      <c r="N577" s="101"/>
    </row>
    <row r="578" spans="11:14" s="92" customFormat="1" x14ac:dyDescent="0.25">
      <c r="K578" s="100"/>
      <c r="L578" s="100"/>
      <c r="M578" s="101"/>
      <c r="N578" s="101"/>
    </row>
    <row r="579" spans="11:14" s="92" customFormat="1" x14ac:dyDescent="0.25">
      <c r="K579" s="100"/>
      <c r="L579" s="100"/>
      <c r="M579" s="101"/>
      <c r="N579" s="101"/>
    </row>
    <row r="580" spans="11:14" s="92" customFormat="1" x14ac:dyDescent="0.25">
      <c r="K580" s="100"/>
      <c r="L580" s="100"/>
      <c r="M580" s="101"/>
      <c r="N580" s="101"/>
    </row>
    <row r="581" spans="11:14" s="92" customFormat="1" x14ac:dyDescent="0.25">
      <c r="K581" s="100"/>
      <c r="L581" s="100"/>
      <c r="M581" s="101"/>
      <c r="N581" s="101"/>
    </row>
    <row r="582" spans="11:14" s="92" customFormat="1" x14ac:dyDescent="0.25">
      <c r="K582" s="100"/>
      <c r="L582" s="100"/>
      <c r="M582" s="101"/>
      <c r="N582" s="101"/>
    </row>
    <row r="583" spans="11:14" s="92" customFormat="1" x14ac:dyDescent="0.25">
      <c r="K583" s="100"/>
      <c r="L583" s="100"/>
      <c r="M583" s="101"/>
      <c r="N583" s="101"/>
    </row>
    <row r="584" spans="11:14" s="92" customFormat="1" x14ac:dyDescent="0.25">
      <c r="K584" s="100"/>
      <c r="L584" s="100"/>
      <c r="M584" s="101"/>
      <c r="N584" s="101"/>
    </row>
    <row r="585" spans="11:14" s="92" customFormat="1" x14ac:dyDescent="0.25">
      <c r="K585" s="100"/>
      <c r="L585" s="100"/>
      <c r="M585" s="101"/>
      <c r="N585" s="101"/>
    </row>
    <row r="586" spans="11:14" s="92" customFormat="1" x14ac:dyDescent="0.25">
      <c r="K586" s="100"/>
      <c r="L586" s="100"/>
      <c r="M586" s="101"/>
      <c r="N586" s="101"/>
    </row>
    <row r="587" spans="11:14" s="92" customFormat="1" x14ac:dyDescent="0.25">
      <c r="K587" s="100"/>
      <c r="L587" s="100"/>
      <c r="M587" s="101"/>
      <c r="N587" s="101"/>
    </row>
    <row r="588" spans="11:14" s="92" customFormat="1" x14ac:dyDescent="0.25">
      <c r="K588" s="100"/>
      <c r="L588" s="100"/>
      <c r="M588" s="101"/>
      <c r="N588" s="101"/>
    </row>
    <row r="589" spans="11:14" s="92" customFormat="1" x14ac:dyDescent="0.25">
      <c r="K589" s="100"/>
      <c r="L589" s="100"/>
      <c r="M589" s="101"/>
      <c r="N589" s="101"/>
    </row>
    <row r="590" spans="11:14" s="92" customFormat="1" x14ac:dyDescent="0.25">
      <c r="K590" s="100"/>
      <c r="L590" s="100"/>
      <c r="M590" s="101"/>
      <c r="N590" s="101"/>
    </row>
    <row r="591" spans="11:14" s="92" customFormat="1" x14ac:dyDescent="0.25">
      <c r="K591" s="100"/>
      <c r="L591" s="100"/>
      <c r="M591" s="101"/>
      <c r="N591" s="101"/>
    </row>
    <row r="592" spans="11:14" s="92" customFormat="1" x14ac:dyDescent="0.25">
      <c r="K592" s="100"/>
      <c r="L592" s="100"/>
      <c r="M592" s="101"/>
      <c r="N592" s="101"/>
    </row>
    <row r="593" spans="11:14" s="92" customFormat="1" x14ac:dyDescent="0.25">
      <c r="K593" s="100"/>
      <c r="L593" s="100"/>
      <c r="M593" s="101"/>
      <c r="N593" s="101"/>
    </row>
    <row r="594" spans="11:14" s="92" customFormat="1" x14ac:dyDescent="0.25">
      <c r="K594" s="100"/>
      <c r="L594" s="100"/>
      <c r="M594" s="101"/>
      <c r="N594" s="101"/>
    </row>
    <row r="595" spans="11:14" s="92" customFormat="1" x14ac:dyDescent="0.25">
      <c r="K595" s="100"/>
      <c r="L595" s="100"/>
      <c r="M595" s="101"/>
      <c r="N595" s="101"/>
    </row>
    <row r="596" spans="11:14" s="92" customFormat="1" x14ac:dyDescent="0.25">
      <c r="K596" s="100"/>
      <c r="L596" s="100"/>
      <c r="M596" s="101"/>
      <c r="N596" s="101"/>
    </row>
    <row r="597" spans="11:14" s="92" customFormat="1" x14ac:dyDescent="0.25">
      <c r="K597" s="100"/>
      <c r="L597" s="100"/>
      <c r="M597" s="101"/>
      <c r="N597" s="101"/>
    </row>
    <row r="598" spans="11:14" s="92" customFormat="1" x14ac:dyDescent="0.25">
      <c r="K598" s="100"/>
      <c r="L598" s="100"/>
      <c r="M598" s="101"/>
      <c r="N598" s="101"/>
    </row>
    <row r="599" spans="11:14" s="92" customFormat="1" x14ac:dyDescent="0.25">
      <c r="K599" s="100"/>
      <c r="L599" s="100"/>
      <c r="M599" s="101"/>
      <c r="N599" s="101"/>
    </row>
    <row r="600" spans="11:14" s="92" customFormat="1" x14ac:dyDescent="0.25">
      <c r="K600" s="100"/>
      <c r="L600" s="100"/>
      <c r="M600" s="101"/>
      <c r="N600" s="101"/>
    </row>
    <row r="601" spans="11:14" s="92" customFormat="1" x14ac:dyDescent="0.25">
      <c r="K601" s="100"/>
      <c r="L601" s="100"/>
      <c r="M601" s="101"/>
      <c r="N601" s="101"/>
    </row>
    <row r="602" spans="11:14" s="92" customFormat="1" x14ac:dyDescent="0.25">
      <c r="K602" s="100"/>
      <c r="L602" s="100"/>
      <c r="M602" s="101"/>
      <c r="N602" s="101"/>
    </row>
    <row r="603" spans="11:14" s="92" customFormat="1" x14ac:dyDescent="0.25">
      <c r="K603" s="100"/>
      <c r="L603" s="100"/>
      <c r="M603" s="101"/>
      <c r="N603" s="101"/>
    </row>
    <row r="604" spans="11:14" s="92" customFormat="1" x14ac:dyDescent="0.25">
      <c r="K604" s="100"/>
      <c r="L604" s="100"/>
      <c r="M604" s="101"/>
      <c r="N604" s="101"/>
    </row>
    <row r="605" spans="11:14" s="92" customFormat="1" x14ac:dyDescent="0.25">
      <c r="K605" s="100"/>
      <c r="L605" s="100"/>
      <c r="M605" s="101"/>
      <c r="N605" s="101"/>
    </row>
    <row r="606" spans="11:14" s="92" customFormat="1" x14ac:dyDescent="0.25">
      <c r="K606" s="100"/>
      <c r="L606" s="100"/>
      <c r="M606" s="101"/>
      <c r="N606" s="101"/>
    </row>
    <row r="607" spans="11:14" s="92" customFormat="1" x14ac:dyDescent="0.25">
      <c r="K607" s="100"/>
      <c r="L607" s="100"/>
      <c r="M607" s="101"/>
      <c r="N607" s="101"/>
    </row>
    <row r="608" spans="11:14" s="92" customFormat="1" x14ac:dyDescent="0.25">
      <c r="K608" s="100"/>
      <c r="L608" s="100"/>
      <c r="M608" s="101"/>
      <c r="N608" s="101"/>
    </row>
    <row r="609" spans="11:14" s="92" customFormat="1" x14ac:dyDescent="0.25">
      <c r="K609" s="100"/>
      <c r="L609" s="100"/>
      <c r="M609" s="101"/>
      <c r="N609" s="101"/>
    </row>
    <row r="610" spans="11:14" s="92" customFormat="1" x14ac:dyDescent="0.25">
      <c r="K610" s="100"/>
      <c r="L610" s="100"/>
      <c r="M610" s="101"/>
      <c r="N610" s="101"/>
    </row>
    <row r="611" spans="11:14" s="92" customFormat="1" x14ac:dyDescent="0.25">
      <c r="K611" s="100"/>
      <c r="L611" s="100"/>
      <c r="M611" s="101"/>
      <c r="N611" s="101"/>
    </row>
    <row r="612" spans="11:14" s="92" customFormat="1" x14ac:dyDescent="0.25">
      <c r="K612" s="100"/>
      <c r="L612" s="100"/>
      <c r="M612" s="101"/>
      <c r="N612" s="101"/>
    </row>
    <row r="613" spans="11:14" s="92" customFormat="1" x14ac:dyDescent="0.25">
      <c r="K613" s="100"/>
      <c r="L613" s="100"/>
      <c r="M613" s="101"/>
      <c r="N613" s="101"/>
    </row>
    <row r="614" spans="11:14" s="92" customFormat="1" x14ac:dyDescent="0.25">
      <c r="K614" s="100"/>
      <c r="L614" s="100"/>
      <c r="M614" s="101"/>
      <c r="N614" s="101"/>
    </row>
    <row r="615" spans="11:14" s="92" customFormat="1" x14ac:dyDescent="0.25">
      <c r="K615" s="100"/>
      <c r="L615" s="100"/>
      <c r="M615" s="101"/>
      <c r="N615" s="101"/>
    </row>
    <row r="616" spans="11:14" s="92" customFormat="1" x14ac:dyDescent="0.25">
      <c r="K616" s="100"/>
      <c r="L616" s="100"/>
      <c r="M616" s="101"/>
      <c r="N616" s="101"/>
    </row>
    <row r="617" spans="11:14" s="92" customFormat="1" x14ac:dyDescent="0.25">
      <c r="K617" s="100"/>
      <c r="L617" s="100"/>
      <c r="M617" s="101"/>
      <c r="N617" s="101"/>
    </row>
    <row r="618" spans="11:14" s="92" customFormat="1" x14ac:dyDescent="0.25">
      <c r="K618" s="100"/>
      <c r="L618" s="100"/>
      <c r="M618" s="101"/>
      <c r="N618" s="101"/>
    </row>
    <row r="619" spans="11:14" s="92" customFormat="1" x14ac:dyDescent="0.25">
      <c r="K619" s="100"/>
      <c r="L619" s="100"/>
      <c r="M619" s="101"/>
      <c r="N619" s="101"/>
    </row>
    <row r="620" spans="11:14" s="92" customFormat="1" x14ac:dyDescent="0.25">
      <c r="K620" s="100"/>
      <c r="L620" s="100"/>
      <c r="M620" s="101"/>
      <c r="N620" s="101"/>
    </row>
    <row r="621" spans="11:14" s="92" customFormat="1" x14ac:dyDescent="0.25">
      <c r="K621" s="100"/>
      <c r="L621" s="100"/>
      <c r="M621" s="101"/>
      <c r="N621" s="101"/>
    </row>
    <row r="622" spans="11:14" s="92" customFormat="1" x14ac:dyDescent="0.25">
      <c r="K622" s="100"/>
      <c r="L622" s="100"/>
      <c r="M622" s="101"/>
      <c r="N622" s="101"/>
    </row>
    <row r="623" spans="11:14" s="92" customFormat="1" x14ac:dyDescent="0.25">
      <c r="K623" s="100"/>
      <c r="L623" s="100"/>
      <c r="M623" s="101"/>
      <c r="N623" s="101"/>
    </row>
    <row r="624" spans="11:14" s="92" customFormat="1" x14ac:dyDescent="0.25">
      <c r="K624" s="100"/>
      <c r="L624" s="100"/>
      <c r="M624" s="101"/>
      <c r="N624" s="101"/>
    </row>
    <row r="625" spans="11:14" s="92" customFormat="1" x14ac:dyDescent="0.25">
      <c r="K625" s="100"/>
      <c r="L625" s="100"/>
      <c r="M625" s="101"/>
      <c r="N625" s="101"/>
    </row>
    <row r="626" spans="11:14" s="92" customFormat="1" x14ac:dyDescent="0.25">
      <c r="K626" s="100"/>
      <c r="L626" s="100"/>
      <c r="M626" s="101"/>
      <c r="N626" s="101"/>
    </row>
    <row r="627" spans="11:14" s="92" customFormat="1" x14ac:dyDescent="0.25">
      <c r="K627" s="100"/>
      <c r="L627" s="100"/>
      <c r="M627" s="101"/>
      <c r="N627" s="101"/>
    </row>
    <row r="628" spans="11:14" s="92" customFormat="1" x14ac:dyDescent="0.25">
      <c r="K628" s="100"/>
      <c r="L628" s="100"/>
      <c r="M628" s="101"/>
      <c r="N628" s="101"/>
    </row>
    <row r="629" spans="11:14" s="92" customFormat="1" x14ac:dyDescent="0.25">
      <c r="K629" s="100"/>
      <c r="L629" s="100"/>
      <c r="M629" s="101"/>
      <c r="N629" s="101"/>
    </row>
    <row r="630" spans="11:14" s="92" customFormat="1" x14ac:dyDescent="0.25">
      <c r="K630" s="100"/>
      <c r="L630" s="100"/>
      <c r="M630" s="101"/>
      <c r="N630" s="101"/>
    </row>
    <row r="631" spans="11:14" s="92" customFormat="1" x14ac:dyDescent="0.25">
      <c r="K631" s="100"/>
      <c r="L631" s="100"/>
      <c r="M631" s="101"/>
      <c r="N631" s="101"/>
    </row>
    <row r="632" spans="11:14" s="92" customFormat="1" x14ac:dyDescent="0.25">
      <c r="K632" s="100"/>
      <c r="L632" s="100"/>
      <c r="M632" s="101"/>
      <c r="N632" s="101"/>
    </row>
    <row r="633" spans="11:14" s="92" customFormat="1" x14ac:dyDescent="0.25">
      <c r="K633" s="100"/>
      <c r="L633" s="100"/>
      <c r="M633" s="101"/>
      <c r="N633" s="101"/>
    </row>
    <row r="634" spans="11:14" s="92" customFormat="1" x14ac:dyDescent="0.25">
      <c r="K634" s="100"/>
      <c r="L634" s="100"/>
      <c r="M634" s="101"/>
      <c r="N634" s="101"/>
    </row>
    <row r="635" spans="11:14" s="92" customFormat="1" x14ac:dyDescent="0.25">
      <c r="K635" s="100"/>
      <c r="L635" s="100"/>
      <c r="M635" s="101"/>
      <c r="N635" s="101"/>
    </row>
    <row r="636" spans="11:14" s="92" customFormat="1" x14ac:dyDescent="0.25">
      <c r="K636" s="100"/>
      <c r="L636" s="100"/>
      <c r="M636" s="101"/>
      <c r="N636" s="101"/>
    </row>
    <row r="637" spans="11:14" s="92" customFormat="1" x14ac:dyDescent="0.25">
      <c r="K637" s="100"/>
      <c r="L637" s="100"/>
      <c r="M637" s="101"/>
      <c r="N637" s="101"/>
    </row>
    <row r="638" spans="11:14" s="92" customFormat="1" x14ac:dyDescent="0.25">
      <c r="K638" s="100"/>
      <c r="L638" s="100"/>
      <c r="M638" s="101"/>
      <c r="N638" s="101"/>
    </row>
    <row r="639" spans="11:14" s="92" customFormat="1" x14ac:dyDescent="0.25">
      <c r="K639" s="100"/>
      <c r="L639" s="100"/>
      <c r="M639" s="101"/>
      <c r="N639" s="101"/>
    </row>
    <row r="640" spans="11:14" s="92" customFormat="1" x14ac:dyDescent="0.25">
      <c r="K640" s="100"/>
      <c r="L640" s="100"/>
      <c r="M640" s="101"/>
      <c r="N640" s="101"/>
    </row>
    <row r="641" spans="11:14" s="92" customFormat="1" x14ac:dyDescent="0.25">
      <c r="K641" s="100"/>
      <c r="L641" s="100"/>
      <c r="M641" s="101"/>
      <c r="N641" s="101"/>
    </row>
    <row r="642" spans="11:14" s="92" customFormat="1" x14ac:dyDescent="0.25">
      <c r="K642" s="100"/>
      <c r="L642" s="100"/>
      <c r="M642" s="101"/>
      <c r="N642" s="101"/>
    </row>
    <row r="643" spans="11:14" s="92" customFormat="1" x14ac:dyDescent="0.25">
      <c r="K643" s="100"/>
      <c r="L643" s="100"/>
      <c r="M643" s="101"/>
      <c r="N643" s="101"/>
    </row>
  </sheetData>
  <mergeCells count="121">
    <mergeCell ref="M84:M85"/>
    <mergeCell ref="N84:N85"/>
    <mergeCell ref="J73:J78"/>
    <mergeCell ref="K73:K78"/>
    <mergeCell ref="L73:L78"/>
    <mergeCell ref="M73:M78"/>
    <mergeCell ref="N73:N78"/>
    <mergeCell ref="J79:J83"/>
    <mergeCell ref="K79:K83"/>
    <mergeCell ref="L79:L83"/>
    <mergeCell ref="M79:M83"/>
    <mergeCell ref="N79:N83"/>
    <mergeCell ref="D52:D72"/>
    <mergeCell ref="E52:E72"/>
    <mergeCell ref="F52:F59"/>
    <mergeCell ref="G52:G59"/>
    <mergeCell ref="H52:H59"/>
    <mergeCell ref="I52:I59"/>
    <mergeCell ref="F60:F67"/>
    <mergeCell ref="G60:G67"/>
    <mergeCell ref="D73:D83"/>
    <mergeCell ref="E73:E83"/>
    <mergeCell ref="F73:F78"/>
    <mergeCell ref="G73:G78"/>
    <mergeCell ref="H73:H78"/>
    <mergeCell ref="I73:I78"/>
    <mergeCell ref="F79:F83"/>
    <mergeCell ref="G79:G83"/>
    <mergeCell ref="H79:H83"/>
    <mergeCell ref="I79:I83"/>
    <mergeCell ref="M52:M59"/>
    <mergeCell ref="N52:N59"/>
    <mergeCell ref="J60:J67"/>
    <mergeCell ref="K60:K67"/>
    <mergeCell ref="L60:L67"/>
    <mergeCell ref="M60:M67"/>
    <mergeCell ref="N60:N67"/>
    <mergeCell ref="J68:J72"/>
    <mergeCell ref="K68:K72"/>
    <mergeCell ref="L68:L72"/>
    <mergeCell ref="M68:M72"/>
    <mergeCell ref="N68:N72"/>
    <mergeCell ref="H60:H67"/>
    <mergeCell ref="I60:I67"/>
    <mergeCell ref="F68:F72"/>
    <mergeCell ref="G68:G72"/>
    <mergeCell ref="H68:H72"/>
    <mergeCell ref="I68:I72"/>
    <mergeCell ref="J46:J51"/>
    <mergeCell ref="K46:K51"/>
    <mergeCell ref="L46:L51"/>
    <mergeCell ref="J52:J59"/>
    <mergeCell ref="K52:K59"/>
    <mergeCell ref="L52:L59"/>
    <mergeCell ref="M46:M51"/>
    <mergeCell ref="N46:N51"/>
    <mergeCell ref="J37:J45"/>
    <mergeCell ref="K37:K45"/>
    <mergeCell ref="L37:L45"/>
    <mergeCell ref="M37:M45"/>
    <mergeCell ref="N37:N45"/>
    <mergeCell ref="D37:D51"/>
    <mergeCell ref="E37:E45"/>
    <mergeCell ref="F37:F45"/>
    <mergeCell ref="G37:G45"/>
    <mergeCell ref="H37:H45"/>
    <mergeCell ref="I37:I45"/>
    <mergeCell ref="E46:E51"/>
    <mergeCell ref="F46:F51"/>
    <mergeCell ref="G46:G51"/>
    <mergeCell ref="H46:H51"/>
    <mergeCell ref="I46:I51"/>
    <mergeCell ref="J22:J30"/>
    <mergeCell ref="K22:K30"/>
    <mergeCell ref="L22:L30"/>
    <mergeCell ref="M22:M30"/>
    <mergeCell ref="N22:N30"/>
    <mergeCell ref="F31:F36"/>
    <mergeCell ref="G31:G36"/>
    <mergeCell ref="H31:H36"/>
    <mergeCell ref="I31:I36"/>
    <mergeCell ref="J31:J36"/>
    <mergeCell ref="K31:K36"/>
    <mergeCell ref="L31:L36"/>
    <mergeCell ref="M31:M36"/>
    <mergeCell ref="N31:N36"/>
    <mergeCell ref="J11:J16"/>
    <mergeCell ref="K11:K16"/>
    <mergeCell ref="L11:L16"/>
    <mergeCell ref="M11:M16"/>
    <mergeCell ref="N11:N16"/>
    <mergeCell ref="J17:J21"/>
    <mergeCell ref="K17:K21"/>
    <mergeCell ref="L17:L21"/>
    <mergeCell ref="M17:M21"/>
    <mergeCell ref="N17:N21"/>
    <mergeCell ref="D11:D36"/>
    <mergeCell ref="E11:E21"/>
    <mergeCell ref="F11:F16"/>
    <mergeCell ref="G11:G16"/>
    <mergeCell ref="H11:H16"/>
    <mergeCell ref="I11:I16"/>
    <mergeCell ref="F17:F21"/>
    <mergeCell ref="G17:G21"/>
    <mergeCell ref="H17:H21"/>
    <mergeCell ref="I17:I21"/>
    <mergeCell ref="E22:E36"/>
    <mergeCell ref="F22:F30"/>
    <mergeCell ref="G22:G30"/>
    <mergeCell ref="H22:H30"/>
    <mergeCell ref="I22:I30"/>
    <mergeCell ref="D3:H3"/>
    <mergeCell ref="D6:E9"/>
    <mergeCell ref="F6:J6"/>
    <mergeCell ref="K6:L6"/>
    <mergeCell ref="F7:J7"/>
    <mergeCell ref="K7:L7"/>
    <mergeCell ref="F8:J8"/>
    <mergeCell ref="K8:L8"/>
    <mergeCell ref="F9:J9"/>
    <mergeCell ref="K9:L9"/>
  </mergeCells>
  <dataValidations count="2">
    <dataValidation allowBlank="1" showInputMessage="1" showErrorMessage="1" promptTitle="CUMPLIMIENTO (%)" prompt="De acuerdo a lo planeado deben reportar si con lo ejecutado en cada tarea están cumpliendo con el 100% o no (septiembre). _x000a__x000a_" sqref="N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N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N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N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N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N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N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N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N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N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N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N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N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N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N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N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5C27EF3B-F9A2-4432-AAB1-1A940126AA5F}"/>
    <dataValidation allowBlank="1" showInputMessage="1" showErrorMessage="1" promptTitle="EJECUCIÓN (%)" prompt="Porcentaje acumulado de realización a septiembre  (avance o ejecución) de cada tarea" sqref="M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M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M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M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M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M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M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M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M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M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M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M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M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M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M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M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xr:uid="{8DC4A74C-F41C-4BE9-8CA8-630D881D146C}"/>
  </dataValidations>
  <pageMargins left="0.7" right="0.7" top="0.75" bottom="0.75" header="0.3" footer="0.3"/>
  <pageSetup paperSize="0" orientation="portrait" horizontalDpi="0" verticalDpi="0"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PLAN DE TABAJO</vt:lpstr>
      <vt:lpstr>SEGUIMIENTO 2023</vt:lpstr>
      <vt:lpstr>PLAN DE DESARROLLO</vt:lpstr>
      <vt:lpstr> PLAN DE ACCION 2023</vt:lpstr>
      <vt:lpstr>SEGUIMIENTO 2022</vt:lpstr>
      <vt:lpstr>Índice!Área_de_impresión</vt:lpstr>
      <vt:lpstr>'PLAN DE TABAJO'!Área_de_impresión</vt:lpstr>
      <vt:lpstr>'SEGUIMIENTO 2023'!Área_de_impresión</vt:lpstr>
      <vt:lpstr>Índice!Títulos_a_imprimir</vt:lpstr>
      <vt:lpstr>'PLAN DE TABAJO'!Títulos_a_imprimir</vt:lpstr>
      <vt:lpstr>'SEGUIMIENTO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Cesar Arce</cp:lastModifiedBy>
  <cp:lastPrinted>2020-01-13T21:56:42Z</cp:lastPrinted>
  <dcterms:created xsi:type="dcterms:W3CDTF">2016-06-27T17:23:36Z</dcterms:created>
  <dcterms:modified xsi:type="dcterms:W3CDTF">2023-01-31T14:17:01Z</dcterms:modified>
</cp:coreProperties>
</file>